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yanh\SG-OVT Dropbox\Small Grains\Research\2026\ARM Data\Analysis\Corn Silage\Tables\"/>
    </mc:Choice>
  </mc:AlternateContent>
  <xr:revisionPtr revIDLastSave="0" documentId="8_{71F12C52-4B3A-4225-BBEC-40E9A50A95F3}" xr6:coauthVersionLast="47" xr6:coauthVersionMax="47" xr10:uidLastSave="{00000000-0000-0000-0000-000000000000}"/>
  <bookViews>
    <workbookView xWindow="-120" yWindow="-120" windowWidth="51840" windowHeight="21120" activeTab="2" xr2:uid="{3F7580C3-20B6-40E6-AA4F-5C9C3D54CC6C}"/>
  </bookViews>
  <sheets>
    <sheet name="3 year table" sheetId="5" r:id="rId1"/>
    <sheet name="2 year table" sheetId="4" r:id="rId2"/>
    <sheet name="Statewide table" sheetId="3" r:id="rId3"/>
    <sheet name="Rowan 2026" sheetId="1" r:id="rId4"/>
    <sheet name="Haywood 2026" sheetId="2" r:id="rId5"/>
  </sheets>
  <definedNames>
    <definedName name="ExternalData_1" localSheetId="1">'2 year table'!$A$2:$E$8</definedName>
    <definedName name="ExternalData_1" localSheetId="0">'3 year table'!$A$2:$E$3</definedName>
    <definedName name="ExternalData_1" localSheetId="4">'Haywood 2026'!$A$2:$E$19</definedName>
    <definedName name="ExternalData_1" localSheetId="3">'Rowan 2026'!$A$2:$E$19</definedName>
    <definedName name="ExternalData_1" localSheetId="2">'Statewide table'!$A$2:$E$24</definedName>
    <definedName name="ExternalData_2" localSheetId="1">'2 year table'!$A$2:$E$8</definedName>
    <definedName name="ExternalData_2" localSheetId="0">'3 year table'!$A$2:$E$3</definedName>
    <definedName name="ExternalData_2" localSheetId="4">'Haywood 2026'!$A$2:$E$19</definedName>
    <definedName name="ExternalData_2" localSheetId="3">'Rowan 2026'!$A$2:$E$19</definedName>
    <definedName name="ExternalData_2" localSheetId="2">'Statewide table'!$A$2:$E$24</definedName>
    <definedName name="ExternalData_3" localSheetId="0">'3 year table'!$A$2:$E$6</definedName>
    <definedName name="ExternalData_3" localSheetId="2">'Statewide table'!$A$2:$E$19</definedName>
    <definedName name="ExternalData_4" localSheetId="0">'3 year table'!$A$2:$E$6</definedName>
    <definedName name="ExternalData_4" localSheetId="2">'Statewide table'!$A$2:$E$19</definedName>
    <definedName name="ExternalData_5" localSheetId="2">'Statewide table'!$A$2:$E$19</definedName>
    <definedName name="ExternalData_6" localSheetId="2">'Statewide table'!$A$2:$E$19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5" l="1"/>
  <c r="F8" i="5"/>
  <c r="E8" i="5"/>
  <c r="G10" i="4"/>
  <c r="F10" i="4"/>
  <c r="E10" i="4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W21" i="2" l="1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10235D-2172-4742-82CD-35FC91D185EC}" name="Connection2" type="4" refreshedVersion="6" deleted="1" background="1" saveData="1">
    <webPr sourceData="1" parsePre="1" consecutive="1" xl2000="1" htmlTables="1"/>
  </connection>
  <connection id="2" xr16:uid="{9ECEF057-3AED-4B04-930F-A2FC14CE7CBA}" name="Connection32" type="4" refreshedVersion="6" deleted="1" background="1" saveData="1">
    <webPr sourceData="1" parsePre="1" consecutive="1" xl2000="1" htmlTables="1"/>
  </connection>
</connections>
</file>

<file path=xl/sharedStrings.xml><?xml version="1.0" encoding="utf-8"?>
<sst xmlns="http://schemas.openxmlformats.org/spreadsheetml/2006/main" count="297" uniqueCount="71">
  <si>
    <t>Rowan Corn Silage - 2026</t>
  </si>
  <si>
    <t>Company/Brand</t>
  </si>
  <si>
    <t>Hybrid</t>
  </si>
  <si>
    <t>Trait</t>
  </si>
  <si>
    <t>RM</t>
  </si>
  <si>
    <t>Dry Matter (tons/A)</t>
  </si>
  <si>
    <t>Milk/ton DM (lbs)</t>
  </si>
  <si>
    <t>Milk/acre (lbs)</t>
  </si>
  <si>
    <t>Silage Yield @ 65% Moisture (tons/A)</t>
  </si>
  <si>
    <t>%DM</t>
  </si>
  <si>
    <t>CP</t>
  </si>
  <si>
    <t>NDF</t>
  </si>
  <si>
    <t>NDFD</t>
  </si>
  <si>
    <t>Starch</t>
  </si>
  <si>
    <t>Ash</t>
  </si>
  <si>
    <t>Fat</t>
  </si>
  <si>
    <t>Height (in)</t>
  </si>
  <si>
    <t>ADF</t>
  </si>
  <si>
    <t>TDN</t>
  </si>
  <si>
    <t>NEL</t>
  </si>
  <si>
    <t>NEM</t>
  </si>
  <si>
    <t>NEG</t>
  </si>
  <si>
    <t>%Ca</t>
  </si>
  <si>
    <t>%P</t>
  </si>
  <si>
    <t>Seedway</t>
  </si>
  <si>
    <t>SW1676PE</t>
  </si>
  <si>
    <t>POWERCORE</t>
  </si>
  <si>
    <t>AGS</t>
  </si>
  <si>
    <t>Conventional</t>
  </si>
  <si>
    <t>Dyna-Gro</t>
  </si>
  <si>
    <t>D55VC86</t>
  </si>
  <si>
    <t>VT2P</t>
  </si>
  <si>
    <t>Revere</t>
  </si>
  <si>
    <t>1839TC</t>
  </si>
  <si>
    <t>TRECEPTA</t>
  </si>
  <si>
    <t>FS Invision</t>
  </si>
  <si>
    <t>6947TRIB</t>
  </si>
  <si>
    <t>6757TRIB</t>
  </si>
  <si>
    <t>SW1880TR</t>
  </si>
  <si>
    <t>6349PCRA</t>
  </si>
  <si>
    <t>Stine</t>
  </si>
  <si>
    <t>9891-20VT2P</t>
  </si>
  <si>
    <t>9755-20VT2P</t>
  </si>
  <si>
    <t>D54TC77</t>
  </si>
  <si>
    <t>116-P44</t>
  </si>
  <si>
    <t>D60TC45</t>
  </si>
  <si>
    <t>Pioneer</t>
  </si>
  <si>
    <t>P18986PWE</t>
  </si>
  <si>
    <t>SW2055PE</t>
  </si>
  <si>
    <t>Dekalb</t>
  </si>
  <si>
    <t>DKC115-81</t>
  </si>
  <si>
    <t>SSP</t>
  </si>
  <si>
    <t>6627TRIB</t>
  </si>
  <si>
    <t>Mean</t>
  </si>
  <si>
    <t>CV</t>
  </si>
  <si>
    <t>LSD (p=0.10)</t>
  </si>
  <si>
    <t>DF</t>
  </si>
  <si>
    <t>SEM</t>
  </si>
  <si>
    <t>Bolded varieties are not statistically different from the highest yielding hybrid</t>
  </si>
  <si>
    <t>Haywood Corn Silage - 2026</t>
  </si>
  <si>
    <t>ns (2.6)</t>
  </si>
  <si>
    <t>ns (228)</t>
  </si>
  <si>
    <t>ns (8308)</t>
  </si>
  <si>
    <t>Statewide Corn Silage - 2026</t>
  </si>
  <si>
    <t>Height (cm)</t>
  </si>
  <si>
    <t>Corn Silage - 2 year (2025-2026)</t>
  </si>
  <si>
    <t>Corn Silage - 3 year (2024-2026)</t>
  </si>
  <si>
    <t>ns (0.7)</t>
  </si>
  <si>
    <t>ns (166)</t>
  </si>
  <si>
    <t>9891-20</t>
  </si>
  <si>
    <t>9755-20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</si>
</sst>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" fontId="2" fillId="3" borderId="10" xfId="0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Border="1"/>
    <xf numFmtId="164" fontId="0" fillId="0" borderId="0" xfId="0" applyNumberFormat="1"/>
    <xf numFmtId="1" fontId="0" fillId="0" borderId="0" xfId="0" applyNumberFormat="1"/>
    <xf numFmtId="164" fontId="0" fillId="0" borderId="20" xfId="0" applyNumberFormat="1" applyBorder="1"/>
    <xf numFmtId="0" fontId="2" fillId="0" borderId="19" xfId="0" applyFont="1" applyBorder="1"/>
    <xf numFmtId="0" fontId="2" fillId="0" borderId="0" xfId="0" applyFont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21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1" fontId="0" fillId="0" borderId="4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" fontId="0" fillId="0" borderId="20" xfId="0" applyNumberFormat="1" applyBorder="1"/>
    <xf numFmtId="1" fontId="0" fillId="0" borderId="20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growShrinkType="overwriteClear" connectionId="2" xr16:uid="{31669AFE-33D1-4D4A-8045-4A115D6A55D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F04596F3-BDA4-465E-B16D-177BC90214C9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2" xr16:uid="{2D0363D1-5E3B-4C79-B866-F857AFD0908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growShrinkType="overwriteClear" connectionId="1" xr16:uid="{F3B3FCFD-E46B-4BDE-97BC-2F122FEADAA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2" xr16:uid="{10EE5DC8-A1CA-4C01-BCEA-8F8FDFE783E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60434494-D6DE-46AC-9E35-B174801DF18E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growShrinkType="overwriteClear" connectionId="1" xr16:uid="{736162E1-2414-492B-8E32-F33C88D027A3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growShrinkType="overwriteClear" connectionId="1" xr16:uid="{12C5D765-B432-42F8-B7EB-528558FF27A0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growShrinkType="overwriteClear" connectionId="2" xr16:uid="{E3E15346-DE0E-4446-91D3-763FC44C5126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2" xr16:uid="{F6451DC5-3C7A-4439-9228-743F3DBA7492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650A8CBF-1347-4332-AFF8-23405F394A42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growShrinkType="overwriteClear" connectionId="2" xr16:uid="{283BD676-165F-4CEB-9EE9-F45567A7225C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7B156BD8-2057-41E8-B1EC-B606EB58DED5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2" xr16:uid="{4ADE8BCB-C303-4300-8363-71D345CE80A3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2" xr16:uid="{C94AF781-9A2E-43C4-99B7-0D2063D7281E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C9F3214A-7145-4D93-95CD-732834878C2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7" Type="http://schemas.openxmlformats.org/officeDocument/2006/relationships/queryTable" Target="../queryTables/queryTable12.xml"/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3.bin"/><Relationship Id="rId6" Type="http://schemas.openxmlformats.org/officeDocument/2006/relationships/queryTable" Target="../queryTables/queryTable11.xml"/><Relationship Id="rId5" Type="http://schemas.openxmlformats.org/officeDocument/2006/relationships/queryTable" Target="../queryTables/queryTable10.xml"/><Relationship Id="rId4" Type="http://schemas.openxmlformats.org/officeDocument/2006/relationships/queryTable" Target="../queryTables/queryTable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4.xml"/><Relationship Id="rId2" Type="http://schemas.openxmlformats.org/officeDocument/2006/relationships/queryTable" Target="../queryTables/queryTable1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6.xml"/><Relationship Id="rId2" Type="http://schemas.openxmlformats.org/officeDocument/2006/relationships/queryTable" Target="../queryTables/queryTable1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84D31-59DB-4B77-A2F9-870087304C13}">
  <sheetPr>
    <tabColor rgb="FF92D050"/>
    <pageSetUpPr fitToPage="1"/>
  </sheetPr>
  <dimension ref="A1:O21"/>
  <sheetViews>
    <sheetView workbookViewId="0">
      <selection activeCell="I1" sqref="I1:I1048576"/>
    </sheetView>
  </sheetViews>
  <sheetFormatPr defaultRowHeight="15" x14ac:dyDescent="0.25"/>
  <cols>
    <col min="1" max="1" width="19.7109375" bestFit="1" customWidth="1"/>
    <col min="2" max="2" width="15.5703125" bestFit="1" customWidth="1"/>
    <col min="3" max="4" width="15.5703125" customWidth="1"/>
    <col min="5" max="5" width="11.85546875" bestFit="1" customWidth="1"/>
    <col min="6" max="7" width="11.85546875" customWidth="1"/>
    <col min="8" max="8" width="9.28515625" bestFit="1" customWidth="1"/>
    <col min="9" max="9" width="9.5703125" bestFit="1" customWidth="1"/>
  </cols>
  <sheetData>
    <row r="1" spans="1:15" ht="16.5" thickBot="1" x14ac:dyDescent="0.3">
      <c r="A1" s="63" t="s">
        <v>66</v>
      </c>
      <c r="B1" s="63"/>
      <c r="C1" s="63"/>
      <c r="D1" s="63"/>
      <c r="E1" s="63"/>
      <c r="F1" s="63"/>
      <c r="G1" s="63"/>
    </row>
    <row r="2" spans="1:15" ht="30.75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35"/>
      <c r="I2" s="3"/>
    </row>
    <row r="3" spans="1:15" x14ac:dyDescent="0.25">
      <c r="A3" s="4" t="s">
        <v>35</v>
      </c>
      <c r="B3" s="5" t="s">
        <v>36</v>
      </c>
      <c r="C3" s="5" t="s">
        <v>34</v>
      </c>
      <c r="D3" s="5">
        <v>119</v>
      </c>
      <c r="E3" s="9">
        <v>9.2135999999999996</v>
      </c>
      <c r="F3" s="51">
        <v>3138.84</v>
      </c>
      <c r="G3" s="59">
        <v>29116</v>
      </c>
      <c r="H3" s="15"/>
      <c r="I3" s="15"/>
      <c r="L3" s="15"/>
      <c r="M3" s="15"/>
      <c r="N3" s="15"/>
      <c r="O3" s="15"/>
    </row>
    <row r="4" spans="1:15" x14ac:dyDescent="0.25">
      <c r="A4" s="4" t="s">
        <v>32</v>
      </c>
      <c r="B4" s="5" t="s">
        <v>33</v>
      </c>
      <c r="C4" s="5" t="s">
        <v>34</v>
      </c>
      <c r="D4" s="5">
        <v>118</v>
      </c>
      <c r="E4" s="9">
        <v>8.9963999999999995</v>
      </c>
      <c r="F4" s="51">
        <v>3208.05</v>
      </c>
      <c r="G4" s="59">
        <v>29340</v>
      </c>
      <c r="H4" s="15"/>
      <c r="I4" s="15"/>
      <c r="L4" s="15"/>
      <c r="M4" s="15"/>
      <c r="N4" s="15"/>
      <c r="O4" s="15"/>
    </row>
    <row r="5" spans="1:15" x14ac:dyDescent="0.25">
      <c r="A5" s="16" t="s">
        <v>24</v>
      </c>
      <c r="B5" s="17" t="s">
        <v>38</v>
      </c>
      <c r="C5" s="17" t="s">
        <v>34</v>
      </c>
      <c r="D5" s="17">
        <v>118</v>
      </c>
      <c r="E5" s="20">
        <v>8.8544999999999998</v>
      </c>
      <c r="F5" s="19">
        <v>3154.88</v>
      </c>
      <c r="G5" s="60">
        <v>28025</v>
      </c>
      <c r="H5" s="15"/>
      <c r="I5" s="15"/>
      <c r="L5" s="15"/>
      <c r="M5" s="15"/>
      <c r="N5" s="15"/>
      <c r="O5" s="15"/>
    </row>
    <row r="6" spans="1:15" x14ac:dyDescent="0.25">
      <c r="A6" s="16" t="s">
        <v>35</v>
      </c>
      <c r="B6" s="17" t="s">
        <v>52</v>
      </c>
      <c r="C6" s="17" t="s">
        <v>34</v>
      </c>
      <c r="D6" s="17">
        <v>116</v>
      </c>
      <c r="E6" s="20">
        <v>8.4594000000000005</v>
      </c>
      <c r="F6" s="19">
        <v>3057.92</v>
      </c>
      <c r="G6" s="61">
        <v>24118</v>
      </c>
      <c r="I6" s="15"/>
      <c r="J6" s="15"/>
      <c r="K6" s="15"/>
      <c r="L6" s="15"/>
      <c r="M6" s="15"/>
      <c r="N6" s="15"/>
      <c r="O6" s="15"/>
    </row>
    <row r="7" spans="1:15" x14ac:dyDescent="0.25">
      <c r="A7" s="35"/>
      <c r="E7" s="36"/>
      <c r="F7" s="37"/>
      <c r="G7" s="56"/>
      <c r="J7" s="15"/>
      <c r="K7" s="15"/>
      <c r="L7" s="15"/>
      <c r="M7" s="15"/>
    </row>
    <row r="8" spans="1:15" x14ac:dyDescent="0.25">
      <c r="A8" s="39"/>
      <c r="B8" s="40"/>
      <c r="C8" s="40"/>
      <c r="D8" s="40" t="s">
        <v>53</v>
      </c>
      <c r="E8" s="41">
        <f>AVERAGE(E3:E6)</f>
        <v>8.8809750000000012</v>
      </c>
      <c r="F8" s="42">
        <f>AVERAGE(F3:F6)</f>
        <v>3139.9225000000001</v>
      </c>
      <c r="G8" s="57">
        <f>AVERAGE(G3:G6)</f>
        <v>27649.75</v>
      </c>
      <c r="I8" s="62"/>
    </row>
    <row r="9" spans="1:15" x14ac:dyDescent="0.25">
      <c r="A9" s="39"/>
      <c r="B9" s="40"/>
      <c r="C9" s="40"/>
      <c r="D9" s="40" t="s">
        <v>55</v>
      </c>
      <c r="E9" s="15" t="s">
        <v>67</v>
      </c>
      <c r="F9" s="42" t="s">
        <v>68</v>
      </c>
      <c r="G9" s="44">
        <v>2695</v>
      </c>
      <c r="I9" s="62"/>
    </row>
    <row r="10" spans="1:15" ht="15.75" thickBot="1" x14ac:dyDescent="0.3">
      <c r="A10" s="39"/>
      <c r="B10" s="40"/>
      <c r="C10" s="40"/>
      <c r="D10" s="40" t="s">
        <v>56</v>
      </c>
      <c r="E10" s="42">
        <v>12</v>
      </c>
      <c r="F10" s="42">
        <v>12</v>
      </c>
      <c r="G10" s="58">
        <v>12</v>
      </c>
    </row>
    <row r="11" spans="1:15" ht="15.75" thickBot="1" x14ac:dyDescent="0.3">
      <c r="A11" s="64" t="s">
        <v>58</v>
      </c>
      <c r="B11" s="65"/>
      <c r="C11" s="65"/>
      <c r="D11" s="65"/>
      <c r="E11" s="65"/>
      <c r="F11" s="65"/>
      <c r="G11" s="66"/>
    </row>
    <row r="15" spans="1:15" x14ac:dyDescent="0.25">
      <c r="I15" s="50"/>
    </row>
    <row r="16" spans="1:15" x14ac:dyDescent="0.25">
      <c r="I16" s="50"/>
    </row>
    <row r="17" spans="9:9" x14ac:dyDescent="0.25">
      <c r="I17" s="50"/>
    </row>
    <row r="18" spans="9:9" x14ac:dyDescent="0.25">
      <c r="I18" s="50"/>
    </row>
    <row r="19" spans="9:9" x14ac:dyDescent="0.25">
      <c r="I19" s="50"/>
    </row>
    <row r="20" spans="9:9" x14ac:dyDescent="0.25">
      <c r="I20" s="50"/>
    </row>
    <row r="21" spans="9:9" x14ac:dyDescent="0.25">
      <c r="I21" s="50"/>
    </row>
  </sheetData>
  <mergeCells count="2">
    <mergeCell ref="A1:G1"/>
    <mergeCell ref="A11:G11"/>
  </mergeCells>
  <printOptions horizontalCentered="1" verticalCentered="1"/>
  <pageMargins left="0.7" right="0.7" top="0.75" bottom="0.75" header="0.3" footer="0.3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4AE7-9ECB-4E05-B2FB-70A1E2347865}">
  <sheetPr>
    <tabColor rgb="FF92D050"/>
    <pageSetUpPr fitToPage="1"/>
  </sheetPr>
  <dimension ref="A1:O14"/>
  <sheetViews>
    <sheetView workbookViewId="0">
      <selection activeCell="I1" sqref="I1:I1048576"/>
    </sheetView>
  </sheetViews>
  <sheetFormatPr defaultRowHeight="15" x14ac:dyDescent="0.25"/>
  <cols>
    <col min="1" max="1" width="19.7109375" bestFit="1" customWidth="1"/>
    <col min="2" max="2" width="19.5703125" customWidth="1"/>
    <col min="3" max="3" width="18.7109375" customWidth="1"/>
    <col min="4" max="4" width="15.5703125" customWidth="1"/>
    <col min="5" max="5" width="11.85546875" bestFit="1" customWidth="1"/>
    <col min="6" max="7" width="11.85546875" customWidth="1"/>
    <col min="8" max="8" width="9.28515625" bestFit="1" customWidth="1"/>
    <col min="9" max="9" width="9.5703125" bestFit="1" customWidth="1"/>
  </cols>
  <sheetData>
    <row r="1" spans="1:15" ht="16.5" thickBot="1" x14ac:dyDescent="0.3">
      <c r="A1" s="63" t="s">
        <v>65</v>
      </c>
      <c r="B1" s="63"/>
      <c r="C1" s="63"/>
      <c r="D1" s="63"/>
      <c r="E1" s="63"/>
      <c r="F1" s="63"/>
      <c r="G1" s="63"/>
    </row>
    <row r="2" spans="1:15" ht="30.75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35"/>
      <c r="I2" s="3"/>
    </row>
    <row r="3" spans="1:15" x14ac:dyDescent="0.25">
      <c r="A3" s="4" t="s">
        <v>35</v>
      </c>
      <c r="B3" s="5" t="s">
        <v>36</v>
      </c>
      <c r="C3" s="5" t="s">
        <v>34</v>
      </c>
      <c r="D3" s="5">
        <v>119</v>
      </c>
      <c r="E3" s="6">
        <v>9.5004000000000008</v>
      </c>
      <c r="F3" s="7">
        <v>3140.35</v>
      </c>
      <c r="G3" s="53">
        <v>29577</v>
      </c>
      <c r="H3" s="15"/>
      <c r="I3" s="15"/>
      <c r="J3" s="15"/>
      <c r="K3" s="15"/>
      <c r="L3" s="15"/>
      <c r="M3" s="15"/>
      <c r="N3" s="15"/>
      <c r="O3" s="15"/>
    </row>
    <row r="4" spans="1:15" x14ac:dyDescent="0.25">
      <c r="A4" s="16" t="s">
        <v>32</v>
      </c>
      <c r="B4" s="17" t="s">
        <v>33</v>
      </c>
      <c r="C4" s="17" t="s">
        <v>34</v>
      </c>
      <c r="D4" s="17">
        <v>118</v>
      </c>
      <c r="E4" s="18">
        <v>9.2864000000000004</v>
      </c>
      <c r="F4" s="25">
        <v>3212.73</v>
      </c>
      <c r="G4" s="54">
        <v>29814</v>
      </c>
      <c r="H4" s="15"/>
      <c r="I4" s="15"/>
      <c r="J4" s="15"/>
      <c r="K4" s="15"/>
      <c r="L4" s="15"/>
      <c r="M4" s="15"/>
      <c r="N4" s="15"/>
      <c r="O4" s="15"/>
    </row>
    <row r="5" spans="1:15" x14ac:dyDescent="0.25">
      <c r="A5" s="16" t="s">
        <v>24</v>
      </c>
      <c r="B5" s="17" t="s">
        <v>38</v>
      </c>
      <c r="C5" s="17" t="s">
        <v>34</v>
      </c>
      <c r="D5" s="17">
        <v>118</v>
      </c>
      <c r="E5" s="18">
        <v>9.0442999999999998</v>
      </c>
      <c r="F5" s="25">
        <v>3151.79</v>
      </c>
      <c r="G5" s="54">
        <v>28370</v>
      </c>
      <c r="H5" s="15"/>
      <c r="I5" s="15"/>
      <c r="J5" s="15"/>
      <c r="K5" s="15"/>
      <c r="L5" s="15"/>
      <c r="M5" s="15"/>
      <c r="N5" s="15"/>
      <c r="O5" s="15"/>
    </row>
    <row r="6" spans="1:15" x14ac:dyDescent="0.25">
      <c r="A6" s="16" t="s">
        <v>49</v>
      </c>
      <c r="B6" s="17" t="s">
        <v>50</v>
      </c>
      <c r="C6" s="17" t="s">
        <v>51</v>
      </c>
      <c r="D6" s="17">
        <v>115</v>
      </c>
      <c r="E6" s="20">
        <v>8.5963999999999992</v>
      </c>
      <c r="F6" s="25">
        <v>3246.45</v>
      </c>
      <c r="G6" s="54">
        <v>27087</v>
      </c>
      <c r="I6" s="15"/>
      <c r="K6" s="15"/>
      <c r="L6" s="15"/>
      <c r="M6" s="15"/>
      <c r="N6" s="15"/>
      <c r="O6" s="15"/>
    </row>
    <row r="7" spans="1:15" x14ac:dyDescent="0.25">
      <c r="A7" s="16" t="s">
        <v>29</v>
      </c>
      <c r="B7" s="17" t="s">
        <v>45</v>
      </c>
      <c r="C7" s="17" t="s">
        <v>34</v>
      </c>
      <c r="D7" s="17">
        <v>120</v>
      </c>
      <c r="E7" s="20">
        <v>8.3649000000000004</v>
      </c>
      <c r="F7" s="25">
        <v>3197.68</v>
      </c>
      <c r="G7" s="55">
        <v>26591</v>
      </c>
      <c r="I7" s="15"/>
      <c r="K7" s="15"/>
      <c r="L7" s="15"/>
      <c r="M7" s="15"/>
      <c r="N7" s="15"/>
      <c r="O7" s="15"/>
    </row>
    <row r="8" spans="1:15" x14ac:dyDescent="0.25">
      <c r="A8" s="16" t="s">
        <v>35</v>
      </c>
      <c r="B8" s="17" t="s">
        <v>52</v>
      </c>
      <c r="C8" s="17" t="s">
        <v>34</v>
      </c>
      <c r="D8" s="17">
        <v>116</v>
      </c>
      <c r="E8" s="20">
        <v>8.3612000000000002</v>
      </c>
      <c r="F8" s="19">
        <v>2983.17</v>
      </c>
      <c r="G8" s="55">
        <v>23878</v>
      </c>
      <c r="I8" s="15"/>
      <c r="K8" s="15"/>
      <c r="L8" s="15"/>
      <c r="M8" s="15"/>
      <c r="N8" s="15"/>
      <c r="O8" s="15"/>
    </row>
    <row r="9" spans="1:15" x14ac:dyDescent="0.25">
      <c r="A9" s="35"/>
      <c r="E9" s="36"/>
      <c r="F9" s="37"/>
      <c r="G9" s="56"/>
      <c r="K9" s="15"/>
    </row>
    <row r="10" spans="1:15" x14ac:dyDescent="0.25">
      <c r="A10" s="39"/>
      <c r="B10" s="40"/>
      <c r="C10" s="40"/>
      <c r="D10" s="40" t="s">
        <v>53</v>
      </c>
      <c r="E10" s="41">
        <f>AVERAGE(E3:E8)</f>
        <v>8.8589333333333329</v>
      </c>
      <c r="F10" s="42">
        <f>AVERAGE(F3:F8)</f>
        <v>3155.3616666666662</v>
      </c>
      <c r="G10" s="57">
        <f>AVERAGE(G3:G8)</f>
        <v>27552.833333333332</v>
      </c>
      <c r="K10" s="15"/>
    </row>
    <row r="11" spans="1:15" x14ac:dyDescent="0.25">
      <c r="A11" s="39"/>
      <c r="B11" s="40"/>
      <c r="C11" s="40"/>
      <c r="D11" s="40" t="s">
        <v>55</v>
      </c>
      <c r="E11" s="15">
        <v>0.7</v>
      </c>
      <c r="F11" s="42">
        <v>133</v>
      </c>
      <c r="G11" s="44">
        <v>2734</v>
      </c>
      <c r="K11" s="15"/>
    </row>
    <row r="12" spans="1:15" ht="15.75" thickBot="1" x14ac:dyDescent="0.3">
      <c r="A12" s="39"/>
      <c r="B12" s="40"/>
      <c r="C12" s="40"/>
      <c r="D12" s="40" t="s">
        <v>56</v>
      </c>
      <c r="E12" s="42">
        <v>15</v>
      </c>
      <c r="F12" s="42">
        <v>15</v>
      </c>
      <c r="G12" s="58">
        <v>15</v>
      </c>
      <c r="K12" s="15"/>
    </row>
    <row r="13" spans="1:15" ht="15.75" thickBot="1" x14ac:dyDescent="0.3">
      <c r="A13" s="64" t="s">
        <v>58</v>
      </c>
      <c r="B13" s="65"/>
      <c r="C13" s="65"/>
      <c r="D13" s="65"/>
      <c r="E13" s="65"/>
      <c r="F13" s="65"/>
      <c r="G13" s="66"/>
      <c r="K13" s="15"/>
    </row>
    <row r="14" spans="1:15" x14ac:dyDescent="0.25">
      <c r="K14" s="15"/>
    </row>
  </sheetData>
  <mergeCells count="2">
    <mergeCell ref="A1:G1"/>
    <mergeCell ref="A13:G13"/>
  </mergeCells>
  <printOptions horizontalCentered="1" verticalCentered="1"/>
  <pageMargins left="0.7" right="0.7" top="0.75" bottom="0.75" header="0.3" footer="0.3"/>
  <pageSetup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12AA0-62C9-4526-834C-1018765BCAC5}">
  <sheetPr>
    <tabColor rgb="FF92D050"/>
    <pageSetUpPr fitToPage="1"/>
  </sheetPr>
  <dimension ref="A1:AC24"/>
  <sheetViews>
    <sheetView tabSelected="1" workbookViewId="0">
      <selection activeCell="E41" sqref="E41"/>
    </sheetView>
  </sheetViews>
  <sheetFormatPr defaultRowHeight="15" x14ac:dyDescent="0.25"/>
  <cols>
    <col min="1" max="1" width="19.7109375" bestFit="1" customWidth="1"/>
    <col min="2" max="2" width="15.5703125" bestFit="1" customWidth="1"/>
    <col min="3" max="3" width="15.28515625" customWidth="1"/>
    <col min="4" max="4" width="11.85546875" customWidth="1"/>
    <col min="5" max="5" width="11.85546875" bestFit="1" customWidth="1"/>
    <col min="6" max="7" width="11.85546875" customWidth="1"/>
    <col min="8" max="8" width="18.7109375" bestFit="1" customWidth="1"/>
    <col min="9" max="9" width="14.28515625" customWidth="1"/>
    <col min="10" max="10" width="11.7109375" customWidth="1"/>
    <col min="11" max="11" width="12.140625" customWidth="1"/>
    <col min="12" max="12" width="10.5703125" customWidth="1"/>
    <col min="13" max="13" width="11.5703125" customWidth="1"/>
    <col min="14" max="14" width="10.7109375" customWidth="1"/>
    <col min="15" max="15" width="9.7109375" customWidth="1"/>
    <col min="16" max="16" width="10.140625" customWidth="1"/>
    <col min="17" max="17" width="9.28515625" bestFit="1" customWidth="1"/>
    <col min="18" max="18" width="9.5703125" bestFit="1" customWidth="1"/>
  </cols>
  <sheetData>
    <row r="1" spans="1:29" ht="16.5" thickBot="1" x14ac:dyDescent="0.3">
      <c r="A1" s="63" t="s">
        <v>63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9" ht="30.75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64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1" t="s">
        <v>23</v>
      </c>
      <c r="X2" s="35"/>
      <c r="Y2" s="3"/>
      <c r="Z2" s="52"/>
      <c r="AA2" s="52"/>
      <c r="AB2" s="52"/>
      <c r="AC2" s="52"/>
    </row>
    <row r="3" spans="1:29" x14ac:dyDescent="0.25">
      <c r="A3" s="4" t="s">
        <v>24</v>
      </c>
      <c r="B3" s="5" t="s">
        <v>25</v>
      </c>
      <c r="C3" s="5" t="s">
        <v>26</v>
      </c>
      <c r="D3" s="5">
        <v>116</v>
      </c>
      <c r="E3" s="6">
        <v>10.1326</v>
      </c>
      <c r="F3" s="7">
        <v>3317.06</v>
      </c>
      <c r="G3" s="8">
        <v>33238</v>
      </c>
      <c r="H3" s="9">
        <v>28.72</v>
      </c>
      <c r="I3" s="10">
        <v>35.590000000000003</v>
      </c>
      <c r="J3" s="11">
        <v>9.14</v>
      </c>
      <c r="K3" s="12">
        <v>38.03</v>
      </c>
      <c r="L3" s="13">
        <v>59.5</v>
      </c>
      <c r="M3" s="12">
        <v>33.365000000000002</v>
      </c>
      <c r="N3" s="12">
        <v>4.1749999999999998</v>
      </c>
      <c r="O3" s="12">
        <v>3.57</v>
      </c>
      <c r="P3" s="12">
        <v>100.83499999999999</v>
      </c>
      <c r="Q3" s="12">
        <v>22.62</v>
      </c>
      <c r="R3" s="12">
        <v>74.88</v>
      </c>
      <c r="S3" s="12">
        <v>0.79</v>
      </c>
      <c r="T3" s="12">
        <v>0.81</v>
      </c>
      <c r="U3" s="12">
        <v>0.52</v>
      </c>
      <c r="V3" s="12">
        <v>0.18</v>
      </c>
      <c r="W3" s="14">
        <v>0.23</v>
      </c>
      <c r="Y3" s="15"/>
      <c r="Z3" s="15"/>
      <c r="AA3" s="15"/>
      <c r="AB3" s="15"/>
      <c r="AC3" s="15"/>
    </row>
    <row r="4" spans="1:29" x14ac:dyDescent="0.25">
      <c r="A4" s="16" t="s">
        <v>27</v>
      </c>
      <c r="B4" s="17">
        <v>8920</v>
      </c>
      <c r="C4" s="17" t="s">
        <v>28</v>
      </c>
      <c r="D4" s="17">
        <v>118</v>
      </c>
      <c r="E4" s="18">
        <v>9.7409999999999997</v>
      </c>
      <c r="F4" s="19">
        <v>2810.24</v>
      </c>
      <c r="G4" s="17">
        <v>26787</v>
      </c>
      <c r="H4" s="20">
        <v>26.05</v>
      </c>
      <c r="I4" s="20">
        <v>32.255000000000003</v>
      </c>
      <c r="J4" s="21">
        <v>8.8149999999999995</v>
      </c>
      <c r="K4" s="22">
        <v>45.975000000000001</v>
      </c>
      <c r="L4" s="23">
        <v>59.875</v>
      </c>
      <c r="M4" s="22">
        <v>24.5</v>
      </c>
      <c r="N4" s="22">
        <v>3.83</v>
      </c>
      <c r="O4" s="22">
        <v>3.09</v>
      </c>
      <c r="P4" s="22">
        <v>108.465</v>
      </c>
      <c r="Q4" s="22">
        <v>27.39</v>
      </c>
      <c r="R4" s="22">
        <v>72.25</v>
      </c>
      <c r="S4" s="22">
        <v>0.74</v>
      </c>
      <c r="T4" s="22">
        <v>0.75</v>
      </c>
      <c r="U4" s="22">
        <v>0.48</v>
      </c>
      <c r="V4" s="22">
        <v>0.22</v>
      </c>
      <c r="W4" s="24">
        <v>0.24</v>
      </c>
      <c r="Y4" s="15"/>
      <c r="Z4" s="15"/>
      <c r="AA4" s="15"/>
      <c r="AB4" s="15"/>
      <c r="AC4" s="15"/>
    </row>
    <row r="5" spans="1:29" x14ac:dyDescent="0.25">
      <c r="A5" s="16" t="s">
        <v>35</v>
      </c>
      <c r="B5" s="17" t="s">
        <v>36</v>
      </c>
      <c r="C5" s="17" t="s">
        <v>34</v>
      </c>
      <c r="D5" s="17">
        <v>119</v>
      </c>
      <c r="E5" s="18">
        <v>9.5881000000000007</v>
      </c>
      <c r="F5" s="25">
        <v>3154.3</v>
      </c>
      <c r="G5" s="26">
        <v>30064</v>
      </c>
      <c r="H5" s="20">
        <v>30.045000000000002</v>
      </c>
      <c r="I5" s="20">
        <v>39.265000000000001</v>
      </c>
      <c r="J5" s="21">
        <v>8.59</v>
      </c>
      <c r="K5" s="22">
        <v>40.14</v>
      </c>
      <c r="L5" s="23">
        <v>59</v>
      </c>
      <c r="M5" s="22">
        <v>34.365000000000002</v>
      </c>
      <c r="N5" s="22">
        <v>3.64</v>
      </c>
      <c r="O5" s="22">
        <v>3.2450000000000001</v>
      </c>
      <c r="P5" s="22">
        <v>97.69</v>
      </c>
      <c r="Q5" s="22">
        <v>23.04</v>
      </c>
      <c r="R5" s="22">
        <v>74.25</v>
      </c>
      <c r="S5" s="22">
        <v>0.78</v>
      </c>
      <c r="T5" s="22">
        <v>0.79</v>
      </c>
      <c r="U5" s="22">
        <v>0.51</v>
      </c>
      <c r="V5" s="22">
        <v>0.2</v>
      </c>
      <c r="W5" s="24">
        <v>0.23</v>
      </c>
      <c r="Y5" s="15"/>
      <c r="Z5" s="15"/>
      <c r="AA5" s="15"/>
      <c r="AB5" s="15"/>
      <c r="AC5" s="15"/>
    </row>
    <row r="6" spans="1:29" x14ac:dyDescent="0.25">
      <c r="A6" s="16" t="s">
        <v>32</v>
      </c>
      <c r="B6" s="17" t="s">
        <v>33</v>
      </c>
      <c r="C6" s="17" t="s">
        <v>34</v>
      </c>
      <c r="D6" s="17">
        <v>118</v>
      </c>
      <c r="E6" s="18">
        <v>9.4534000000000002</v>
      </c>
      <c r="F6" s="25">
        <v>3281.04</v>
      </c>
      <c r="G6" s="26">
        <v>30609</v>
      </c>
      <c r="H6" s="20">
        <v>27.965</v>
      </c>
      <c r="I6" s="20">
        <v>39.29</v>
      </c>
      <c r="J6" s="21">
        <v>8.65</v>
      </c>
      <c r="K6" s="22">
        <v>36.905000000000001</v>
      </c>
      <c r="L6" s="23">
        <v>59.5</v>
      </c>
      <c r="M6" s="22">
        <v>37.44</v>
      </c>
      <c r="N6" s="22">
        <v>3.45</v>
      </c>
      <c r="O6" s="22">
        <v>3.6150000000000002</v>
      </c>
      <c r="P6" s="22">
        <v>96.064999999999998</v>
      </c>
      <c r="Q6" s="22">
        <v>20.83</v>
      </c>
      <c r="R6" s="22">
        <v>76.5</v>
      </c>
      <c r="S6" s="22">
        <v>0.81</v>
      </c>
      <c r="T6" s="22">
        <v>0.83</v>
      </c>
      <c r="U6" s="22">
        <v>0.55000000000000004</v>
      </c>
      <c r="V6" s="22">
        <v>0.16</v>
      </c>
      <c r="W6" s="24">
        <v>0.23</v>
      </c>
      <c r="Y6" s="15"/>
      <c r="Z6" s="15"/>
      <c r="AA6" s="15"/>
      <c r="AB6" s="15"/>
      <c r="AC6" s="15"/>
    </row>
    <row r="7" spans="1:29" x14ac:dyDescent="0.25">
      <c r="A7" s="16" t="s">
        <v>29</v>
      </c>
      <c r="B7" s="17" t="s">
        <v>30</v>
      </c>
      <c r="C7" s="17" t="s">
        <v>31</v>
      </c>
      <c r="D7" s="17">
        <v>115</v>
      </c>
      <c r="E7" s="18">
        <v>9.4425000000000008</v>
      </c>
      <c r="F7" s="25">
        <v>3272.37</v>
      </c>
      <c r="G7" s="26">
        <v>30165</v>
      </c>
      <c r="H7" s="20">
        <v>26.094999999999999</v>
      </c>
      <c r="I7" s="20">
        <v>35.880000000000003</v>
      </c>
      <c r="J7" s="21">
        <v>9.0050000000000008</v>
      </c>
      <c r="K7" s="22">
        <v>36.450000000000003</v>
      </c>
      <c r="L7" s="23">
        <v>59.75</v>
      </c>
      <c r="M7" s="22">
        <v>35.505000000000003</v>
      </c>
      <c r="N7" s="22">
        <v>3.6749999999999998</v>
      </c>
      <c r="O7" s="22">
        <v>3.57</v>
      </c>
      <c r="P7" s="22">
        <v>93.555000000000007</v>
      </c>
      <c r="Q7" s="22">
        <v>21.17</v>
      </c>
      <c r="R7" s="22">
        <v>76.25</v>
      </c>
      <c r="S7" s="22">
        <v>0.82</v>
      </c>
      <c r="T7" s="22">
        <v>0.83</v>
      </c>
      <c r="U7" s="22">
        <v>0.54</v>
      </c>
      <c r="V7" s="22">
        <v>0.18</v>
      </c>
      <c r="W7" s="24">
        <v>0.23</v>
      </c>
      <c r="Y7" s="15"/>
      <c r="Z7" s="15"/>
      <c r="AA7" s="15"/>
      <c r="AB7" s="15"/>
      <c r="AC7" s="15"/>
    </row>
    <row r="8" spans="1:29" x14ac:dyDescent="0.25">
      <c r="A8" s="16" t="s">
        <v>35</v>
      </c>
      <c r="B8" s="17" t="s">
        <v>37</v>
      </c>
      <c r="C8" s="17" t="s">
        <v>34</v>
      </c>
      <c r="D8" s="17">
        <v>117</v>
      </c>
      <c r="E8" s="18">
        <v>9.2533999999999992</v>
      </c>
      <c r="F8" s="25">
        <v>3260.66</v>
      </c>
      <c r="G8" s="26">
        <v>30544</v>
      </c>
      <c r="H8" s="20">
        <v>26.19</v>
      </c>
      <c r="I8" s="20">
        <v>35.975000000000001</v>
      </c>
      <c r="J8" s="21">
        <v>8.8249999999999993</v>
      </c>
      <c r="K8" s="22">
        <v>41.79</v>
      </c>
      <c r="L8" s="23">
        <v>62.25</v>
      </c>
      <c r="M8" s="22">
        <v>31.45</v>
      </c>
      <c r="N8" s="22">
        <v>4.08</v>
      </c>
      <c r="O8" s="22">
        <v>3.2</v>
      </c>
      <c r="P8" s="22">
        <v>93.16</v>
      </c>
      <c r="Q8" s="22">
        <v>24.1</v>
      </c>
      <c r="R8" s="22">
        <v>74</v>
      </c>
      <c r="S8" s="22">
        <v>0.77</v>
      </c>
      <c r="T8" s="22">
        <v>0.79</v>
      </c>
      <c r="U8" s="22">
        <v>0.51</v>
      </c>
      <c r="V8" s="22">
        <v>0.18</v>
      </c>
      <c r="W8" s="24">
        <v>0.24</v>
      </c>
      <c r="Y8" s="15"/>
      <c r="Z8" s="15"/>
      <c r="AA8" s="15"/>
      <c r="AB8" s="15"/>
      <c r="AC8" s="15"/>
    </row>
    <row r="9" spans="1:29" x14ac:dyDescent="0.25">
      <c r="A9" s="16" t="s">
        <v>24</v>
      </c>
      <c r="B9" s="17" t="s">
        <v>38</v>
      </c>
      <c r="C9" s="17" t="s">
        <v>34</v>
      </c>
      <c r="D9" s="17">
        <v>118</v>
      </c>
      <c r="E9" s="18">
        <v>9.1798000000000002</v>
      </c>
      <c r="F9" s="25">
        <v>3201.09</v>
      </c>
      <c r="G9" s="17">
        <v>29262</v>
      </c>
      <c r="H9" s="20">
        <v>26.555</v>
      </c>
      <c r="I9" s="20">
        <v>36.93</v>
      </c>
      <c r="J9" s="21">
        <v>8.7249999999999996</v>
      </c>
      <c r="K9" s="22">
        <v>39.590000000000003</v>
      </c>
      <c r="L9" s="23">
        <v>60</v>
      </c>
      <c r="M9" s="22">
        <v>33.700000000000003</v>
      </c>
      <c r="N9" s="22">
        <v>4.0250000000000004</v>
      </c>
      <c r="O9" s="22">
        <v>3.41</v>
      </c>
      <c r="P9" s="22">
        <v>97.194999999999993</v>
      </c>
      <c r="Q9" s="22">
        <v>22.95</v>
      </c>
      <c r="R9" s="22">
        <v>74.88</v>
      </c>
      <c r="S9" s="22">
        <v>0.79</v>
      </c>
      <c r="T9" s="22">
        <v>0.8</v>
      </c>
      <c r="U9" s="22">
        <v>0.52</v>
      </c>
      <c r="V9" s="22">
        <v>0.19</v>
      </c>
      <c r="W9" s="24">
        <v>0.23</v>
      </c>
      <c r="Y9" s="15"/>
      <c r="Z9" s="15"/>
      <c r="AA9" s="15"/>
      <c r="AB9" s="15"/>
      <c r="AC9" s="15"/>
    </row>
    <row r="10" spans="1:29" x14ac:dyDescent="0.25">
      <c r="A10" s="16" t="s">
        <v>35</v>
      </c>
      <c r="B10" s="17" t="s">
        <v>39</v>
      </c>
      <c r="C10" s="17" t="s">
        <v>26</v>
      </c>
      <c r="D10" s="17">
        <v>113</v>
      </c>
      <c r="E10" s="18">
        <v>9.0719999999999992</v>
      </c>
      <c r="F10" s="25">
        <v>3250.49</v>
      </c>
      <c r="G10" s="17">
        <v>28851</v>
      </c>
      <c r="H10" s="20">
        <v>24.8</v>
      </c>
      <c r="I10" s="20">
        <v>39.024999999999999</v>
      </c>
      <c r="J10" s="21">
        <v>8.84</v>
      </c>
      <c r="K10" s="22">
        <v>39.29</v>
      </c>
      <c r="L10" s="23">
        <v>63.375</v>
      </c>
      <c r="M10" s="22">
        <v>33.53</v>
      </c>
      <c r="N10" s="22">
        <v>3.99</v>
      </c>
      <c r="O10" s="22">
        <v>3.25</v>
      </c>
      <c r="P10" s="22">
        <v>91.19</v>
      </c>
      <c r="Q10" s="22">
        <v>22.91</v>
      </c>
      <c r="R10" s="22">
        <v>76</v>
      </c>
      <c r="S10" s="22">
        <v>0.8</v>
      </c>
      <c r="T10" s="22">
        <v>0.82</v>
      </c>
      <c r="U10" s="22">
        <v>0.54</v>
      </c>
      <c r="V10" s="22">
        <v>0.19</v>
      </c>
      <c r="W10" s="24">
        <v>0.24</v>
      </c>
      <c r="Y10" s="15"/>
      <c r="Z10" s="15"/>
      <c r="AA10" s="15"/>
      <c r="AB10" s="15"/>
      <c r="AC10" s="15"/>
    </row>
    <row r="11" spans="1:29" x14ac:dyDescent="0.25">
      <c r="A11" s="16" t="s">
        <v>40</v>
      </c>
      <c r="B11" s="17" t="s">
        <v>69</v>
      </c>
      <c r="C11" s="17" t="s">
        <v>31</v>
      </c>
      <c r="D11" s="17">
        <v>118</v>
      </c>
      <c r="E11" s="20">
        <v>8.9215999999999998</v>
      </c>
      <c r="F11" s="25">
        <v>3233.48</v>
      </c>
      <c r="G11" s="17">
        <v>28597</v>
      </c>
      <c r="H11" s="20">
        <v>24.605</v>
      </c>
      <c r="I11" s="20">
        <v>38.365000000000002</v>
      </c>
      <c r="J11" s="21">
        <v>8.99</v>
      </c>
      <c r="K11" s="22">
        <v>38.130000000000003</v>
      </c>
      <c r="L11" s="23">
        <v>57.75</v>
      </c>
      <c r="M11" s="22">
        <v>35.225000000000001</v>
      </c>
      <c r="N11" s="22">
        <v>3.7549999999999999</v>
      </c>
      <c r="O11" s="22">
        <v>3.5350000000000001</v>
      </c>
      <c r="P11" s="22">
        <v>91.435000000000002</v>
      </c>
      <c r="Q11" s="22">
        <v>21.32</v>
      </c>
      <c r="R11" s="22">
        <v>75.13</v>
      </c>
      <c r="S11" s="22">
        <v>0.8</v>
      </c>
      <c r="T11" s="22">
        <v>0.81</v>
      </c>
      <c r="U11" s="22">
        <v>0.53</v>
      </c>
      <c r="V11" s="22">
        <v>0.18</v>
      </c>
      <c r="W11" s="24">
        <v>0.25</v>
      </c>
      <c r="Y11" s="15"/>
      <c r="Z11" s="15"/>
      <c r="AA11" s="15"/>
      <c r="AB11" s="15"/>
      <c r="AC11" s="15"/>
    </row>
    <row r="12" spans="1:29" x14ac:dyDescent="0.25">
      <c r="A12" s="16" t="s">
        <v>29</v>
      </c>
      <c r="B12" s="17" t="s">
        <v>43</v>
      </c>
      <c r="C12" s="17" t="s">
        <v>34</v>
      </c>
      <c r="D12" s="17">
        <v>114</v>
      </c>
      <c r="E12" s="20">
        <v>8.9210999999999991</v>
      </c>
      <c r="F12" s="25">
        <v>3125.47</v>
      </c>
      <c r="G12" s="17">
        <v>27319</v>
      </c>
      <c r="H12" s="20">
        <v>25.03</v>
      </c>
      <c r="I12" s="20">
        <v>39.25</v>
      </c>
      <c r="J12" s="21">
        <v>8.3149999999999995</v>
      </c>
      <c r="K12" s="22">
        <v>39.465000000000003</v>
      </c>
      <c r="L12" s="23">
        <v>59.625</v>
      </c>
      <c r="M12" s="22">
        <v>33.6</v>
      </c>
      <c r="N12" s="22">
        <v>3.84</v>
      </c>
      <c r="O12" s="22">
        <v>3.2749999999999999</v>
      </c>
      <c r="P12" s="22">
        <v>91.435000000000002</v>
      </c>
      <c r="Q12" s="22">
        <v>22.66</v>
      </c>
      <c r="R12" s="22">
        <v>74.88</v>
      </c>
      <c r="S12" s="22">
        <v>0.79</v>
      </c>
      <c r="T12" s="22">
        <v>0.8</v>
      </c>
      <c r="U12" s="22">
        <v>0.52</v>
      </c>
      <c r="V12" s="22">
        <v>0.18</v>
      </c>
      <c r="W12" s="24">
        <v>0.23</v>
      </c>
      <c r="Y12" s="15"/>
      <c r="Z12" s="15"/>
      <c r="AA12" s="15"/>
      <c r="AB12" s="15"/>
      <c r="AC12" s="15"/>
    </row>
    <row r="13" spans="1:29" x14ac:dyDescent="0.25">
      <c r="A13" s="16" t="s">
        <v>32</v>
      </c>
      <c r="B13" s="17" t="s">
        <v>44</v>
      </c>
      <c r="C13" s="17" t="s">
        <v>31</v>
      </c>
      <c r="D13" s="17">
        <v>116</v>
      </c>
      <c r="E13" s="20">
        <v>8.8579000000000008</v>
      </c>
      <c r="F13" s="25">
        <v>3313.86</v>
      </c>
      <c r="G13" s="17">
        <v>28808</v>
      </c>
      <c r="H13" s="20">
        <v>25.92</v>
      </c>
      <c r="I13" s="20">
        <v>34.14</v>
      </c>
      <c r="J13" s="21">
        <v>9.08</v>
      </c>
      <c r="K13" s="22">
        <v>40.299999999999997</v>
      </c>
      <c r="L13" s="23">
        <v>60.625</v>
      </c>
      <c r="M13" s="22">
        <v>32.274999999999999</v>
      </c>
      <c r="N13" s="22">
        <v>4.2249999999999996</v>
      </c>
      <c r="O13" s="22">
        <v>3.4449999999999998</v>
      </c>
      <c r="P13" s="22">
        <v>93.01</v>
      </c>
      <c r="Q13" s="22">
        <v>23.37</v>
      </c>
      <c r="R13" s="22">
        <v>74.63</v>
      </c>
      <c r="S13" s="22">
        <v>0.78</v>
      </c>
      <c r="T13" s="22">
        <v>0.8</v>
      </c>
      <c r="U13" s="22">
        <v>0.52</v>
      </c>
      <c r="V13" s="22">
        <v>0.19</v>
      </c>
      <c r="W13" s="24">
        <v>0.25</v>
      </c>
      <c r="Y13" s="15"/>
      <c r="Z13" s="15"/>
      <c r="AA13" s="15"/>
      <c r="AB13" s="15"/>
      <c r="AC13" s="15"/>
    </row>
    <row r="14" spans="1:29" x14ac:dyDescent="0.25">
      <c r="A14" s="16" t="s">
        <v>40</v>
      </c>
      <c r="B14" s="17" t="s">
        <v>70</v>
      </c>
      <c r="C14" s="17" t="s">
        <v>31</v>
      </c>
      <c r="D14" s="17">
        <v>117</v>
      </c>
      <c r="E14" s="20">
        <v>8.8015000000000008</v>
      </c>
      <c r="F14" s="25">
        <v>3170.4</v>
      </c>
      <c r="G14" s="17">
        <v>27522</v>
      </c>
      <c r="H14" s="20">
        <v>23.04</v>
      </c>
      <c r="I14" s="20">
        <v>38.69</v>
      </c>
      <c r="J14" s="21">
        <v>8.9</v>
      </c>
      <c r="K14" s="22">
        <v>39.99</v>
      </c>
      <c r="L14" s="23">
        <v>59</v>
      </c>
      <c r="M14" s="22">
        <v>33.064999999999998</v>
      </c>
      <c r="N14" s="22">
        <v>3.9249999999999998</v>
      </c>
      <c r="O14" s="22">
        <v>3.47</v>
      </c>
      <c r="P14" s="22">
        <v>90.8</v>
      </c>
      <c r="Q14" s="22">
        <v>23.25</v>
      </c>
      <c r="R14" s="22">
        <v>74.38</v>
      </c>
      <c r="S14" s="22">
        <v>0.78</v>
      </c>
      <c r="T14" s="22">
        <v>0.8</v>
      </c>
      <c r="U14" s="22">
        <v>0.52</v>
      </c>
      <c r="V14" s="22">
        <v>0.18</v>
      </c>
      <c r="W14" s="24">
        <v>0.23</v>
      </c>
      <c r="Y14" s="15"/>
      <c r="Z14" s="15"/>
      <c r="AA14" s="15"/>
      <c r="AB14" s="15"/>
      <c r="AC14" s="15"/>
    </row>
    <row r="15" spans="1:29" x14ac:dyDescent="0.25">
      <c r="A15" s="16" t="s">
        <v>24</v>
      </c>
      <c r="B15" s="17" t="s">
        <v>48</v>
      </c>
      <c r="C15" s="17" t="s">
        <v>26</v>
      </c>
      <c r="D15" s="17">
        <v>120</v>
      </c>
      <c r="E15" s="20">
        <v>8.7731999999999992</v>
      </c>
      <c r="F15" s="25">
        <v>3194.29</v>
      </c>
      <c r="G15" s="17">
        <v>27937</v>
      </c>
      <c r="H15" s="20">
        <v>28.055</v>
      </c>
      <c r="I15" s="20">
        <v>36.305</v>
      </c>
      <c r="J15" s="21">
        <v>8.83</v>
      </c>
      <c r="K15" s="22">
        <v>38.479999999999997</v>
      </c>
      <c r="L15" s="23">
        <v>59.46</v>
      </c>
      <c r="M15" s="22">
        <v>33.25</v>
      </c>
      <c r="N15" s="22">
        <v>3.9849999999999999</v>
      </c>
      <c r="O15" s="22">
        <v>3.5249999999999999</v>
      </c>
      <c r="P15" s="22">
        <v>90.88</v>
      </c>
      <c r="Q15" s="22">
        <v>22.49</v>
      </c>
      <c r="R15" s="22">
        <v>75.17</v>
      </c>
      <c r="S15" s="22">
        <v>0.8</v>
      </c>
      <c r="T15" s="22">
        <v>0.81</v>
      </c>
      <c r="U15" s="22">
        <v>0.52</v>
      </c>
      <c r="V15" s="22">
        <v>0.17</v>
      </c>
      <c r="W15" s="24">
        <v>0.21</v>
      </c>
      <c r="Y15" s="15"/>
      <c r="Z15" s="15"/>
      <c r="AA15" s="15"/>
      <c r="AB15" s="15"/>
      <c r="AC15" s="15"/>
    </row>
    <row r="16" spans="1:29" x14ac:dyDescent="0.25">
      <c r="A16" s="16" t="s">
        <v>29</v>
      </c>
      <c r="B16" s="17" t="s">
        <v>45</v>
      </c>
      <c r="C16" s="17" t="s">
        <v>34</v>
      </c>
      <c r="D16" s="17">
        <v>120</v>
      </c>
      <c r="E16" s="20">
        <v>8.6247000000000007</v>
      </c>
      <c r="F16" s="25">
        <v>3217.42</v>
      </c>
      <c r="G16" s="17">
        <v>27462</v>
      </c>
      <c r="H16" s="20">
        <v>25.305</v>
      </c>
      <c r="I16" s="20">
        <v>37.590000000000003</v>
      </c>
      <c r="J16" s="21">
        <v>8.5150000000000006</v>
      </c>
      <c r="K16" s="22">
        <v>41.3</v>
      </c>
      <c r="L16" s="23">
        <v>60.5</v>
      </c>
      <c r="M16" s="22">
        <v>33.064999999999998</v>
      </c>
      <c r="N16" s="22">
        <v>3.8050000000000002</v>
      </c>
      <c r="O16" s="22">
        <v>3.36</v>
      </c>
      <c r="P16" s="22">
        <v>96.754999999999995</v>
      </c>
      <c r="Q16" s="22">
        <v>23.53</v>
      </c>
      <c r="R16" s="22">
        <v>74.5</v>
      </c>
      <c r="S16" s="22">
        <v>0.78</v>
      </c>
      <c r="T16" s="22">
        <v>0.8</v>
      </c>
      <c r="U16" s="22">
        <v>0.51</v>
      </c>
      <c r="V16" s="22">
        <v>0.18</v>
      </c>
      <c r="W16" s="24">
        <v>0.23</v>
      </c>
      <c r="Y16" s="15"/>
      <c r="Z16" s="15"/>
      <c r="AA16" s="15"/>
      <c r="AB16" s="15"/>
      <c r="AC16" s="15"/>
    </row>
    <row r="17" spans="1:29" x14ac:dyDescent="0.25">
      <c r="A17" s="16" t="s">
        <v>46</v>
      </c>
      <c r="B17" s="17" t="s">
        <v>47</v>
      </c>
      <c r="C17" s="17" t="s">
        <v>26</v>
      </c>
      <c r="D17" s="17">
        <v>118</v>
      </c>
      <c r="E17" s="20">
        <v>8.5989000000000004</v>
      </c>
      <c r="F17" s="25">
        <v>3102.6</v>
      </c>
      <c r="G17" s="17">
        <v>26282</v>
      </c>
      <c r="H17" s="20">
        <v>25.58</v>
      </c>
      <c r="I17" s="20">
        <v>38.18</v>
      </c>
      <c r="J17" s="21">
        <v>9.2650000000000006</v>
      </c>
      <c r="K17" s="22">
        <v>40.164999999999999</v>
      </c>
      <c r="L17" s="23">
        <v>60.5</v>
      </c>
      <c r="M17" s="22">
        <v>32.380000000000003</v>
      </c>
      <c r="N17" s="22">
        <v>4.0650000000000004</v>
      </c>
      <c r="O17" s="22">
        <v>3.3</v>
      </c>
      <c r="P17" s="22">
        <v>85.48</v>
      </c>
      <c r="Q17" s="22">
        <v>22.58</v>
      </c>
      <c r="R17" s="22">
        <v>74.63</v>
      </c>
      <c r="S17" s="22">
        <v>0.78</v>
      </c>
      <c r="T17" s="22">
        <v>0.79</v>
      </c>
      <c r="U17" s="22">
        <v>0.52</v>
      </c>
      <c r="V17" s="22">
        <v>0.19</v>
      </c>
      <c r="W17" s="24">
        <v>0.26</v>
      </c>
      <c r="Y17" s="15"/>
      <c r="Z17" s="15"/>
      <c r="AA17" s="15"/>
      <c r="AB17" s="15"/>
      <c r="AC17" s="15"/>
    </row>
    <row r="18" spans="1:29" x14ac:dyDescent="0.25">
      <c r="A18" s="16" t="s">
        <v>49</v>
      </c>
      <c r="B18" s="17" t="s">
        <v>50</v>
      </c>
      <c r="C18" s="17" t="s">
        <v>51</v>
      </c>
      <c r="D18" s="17">
        <v>115</v>
      </c>
      <c r="E18" s="20">
        <v>8.0325000000000006</v>
      </c>
      <c r="F18" s="25">
        <v>3248.83</v>
      </c>
      <c r="G18" s="17">
        <v>25219</v>
      </c>
      <c r="H18" s="20">
        <v>21.145</v>
      </c>
      <c r="I18" s="20">
        <v>34.174999999999997</v>
      </c>
      <c r="J18" s="21">
        <v>9.8000000000000007</v>
      </c>
      <c r="K18" s="22">
        <v>41.905000000000001</v>
      </c>
      <c r="L18" s="23">
        <v>62.25</v>
      </c>
      <c r="M18" s="22">
        <v>28.454999999999998</v>
      </c>
      <c r="N18" s="22">
        <v>4.3899999999999997</v>
      </c>
      <c r="O18" s="22">
        <v>3.37</v>
      </c>
      <c r="P18" s="22">
        <v>90.894999999999996</v>
      </c>
      <c r="Q18" s="22">
        <v>24.07</v>
      </c>
      <c r="R18" s="22">
        <v>74.5</v>
      </c>
      <c r="S18" s="22">
        <v>0.77</v>
      </c>
      <c r="T18" s="22">
        <v>0.79</v>
      </c>
      <c r="U18" s="22">
        <v>0.51</v>
      </c>
      <c r="V18" s="22">
        <v>0.21</v>
      </c>
      <c r="W18" s="24">
        <v>0.28000000000000003</v>
      </c>
      <c r="Y18" s="15"/>
      <c r="Z18" s="15"/>
      <c r="AA18" s="15"/>
      <c r="AB18" s="15"/>
      <c r="AC18" s="15"/>
    </row>
    <row r="19" spans="1:29" ht="15.75" thickBot="1" x14ac:dyDescent="0.3">
      <c r="A19" s="27" t="s">
        <v>35</v>
      </c>
      <c r="B19" s="28" t="s">
        <v>52</v>
      </c>
      <c r="C19" s="28" t="s">
        <v>34</v>
      </c>
      <c r="D19" s="28">
        <v>116</v>
      </c>
      <c r="E19" s="29">
        <v>7.8674999999999997</v>
      </c>
      <c r="F19" s="30">
        <v>2878.09</v>
      </c>
      <c r="G19" s="28">
        <v>22395</v>
      </c>
      <c r="H19" s="29">
        <v>23.295000000000002</v>
      </c>
      <c r="I19" s="29">
        <v>33.615000000000002</v>
      </c>
      <c r="J19" s="31">
        <v>9.1649999999999991</v>
      </c>
      <c r="K19" s="32">
        <v>46.354999999999997</v>
      </c>
      <c r="L19" s="33">
        <v>61</v>
      </c>
      <c r="M19" s="32">
        <v>23.515000000000001</v>
      </c>
      <c r="N19" s="32">
        <v>4.58</v>
      </c>
      <c r="O19" s="32">
        <v>2.9550000000000001</v>
      </c>
      <c r="P19" s="32">
        <v>89.27</v>
      </c>
      <c r="Q19" s="32">
        <v>27.42</v>
      </c>
      <c r="R19" s="32">
        <v>71.5</v>
      </c>
      <c r="S19" s="32">
        <v>0.73</v>
      </c>
      <c r="T19" s="32">
        <v>0.75</v>
      </c>
      <c r="U19" s="32">
        <v>0.47</v>
      </c>
      <c r="V19" s="32">
        <v>0.23</v>
      </c>
      <c r="W19" s="34">
        <v>0.24</v>
      </c>
      <c r="Y19" s="15"/>
      <c r="Z19" s="15"/>
      <c r="AA19" s="15"/>
      <c r="AB19" s="15"/>
      <c r="AC19" s="15"/>
    </row>
    <row r="20" spans="1:29" x14ac:dyDescent="0.25">
      <c r="A20" s="35"/>
      <c r="E20" s="36"/>
      <c r="F20" s="37"/>
      <c r="G20" s="37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8"/>
      <c r="Z20" s="15"/>
      <c r="AA20" s="15"/>
      <c r="AB20" s="15"/>
      <c r="AC20" s="15"/>
    </row>
    <row r="21" spans="1:29" x14ac:dyDescent="0.25">
      <c r="A21" s="39"/>
      <c r="C21" s="40"/>
      <c r="D21" s="40" t="s">
        <v>53</v>
      </c>
      <c r="E21" s="41">
        <f t="shared" ref="E21:W21" si="0">AVERAGE(E3:E19)</f>
        <v>9.0153941176470589</v>
      </c>
      <c r="F21" s="42">
        <f t="shared" si="0"/>
        <v>3178.3347058823529</v>
      </c>
      <c r="G21" s="42">
        <f t="shared" si="0"/>
        <v>28297.705882352941</v>
      </c>
      <c r="H21" s="41">
        <f t="shared" si="0"/>
        <v>25.787941176470589</v>
      </c>
      <c r="I21" s="41">
        <f t="shared" si="0"/>
        <v>36.736470588235285</v>
      </c>
      <c r="J21" s="41">
        <f t="shared" si="0"/>
        <v>8.9088235294117659</v>
      </c>
      <c r="K21" s="41">
        <f t="shared" si="0"/>
        <v>40.25058823529411</v>
      </c>
      <c r="L21" s="41">
        <f t="shared" si="0"/>
        <v>60.23294117647059</v>
      </c>
      <c r="M21" s="41">
        <f t="shared" si="0"/>
        <v>32.275588235294123</v>
      </c>
      <c r="N21" s="41">
        <f t="shared" si="0"/>
        <v>3.966764705882353</v>
      </c>
      <c r="O21" s="41">
        <f t="shared" si="0"/>
        <v>3.3638235294117642</v>
      </c>
      <c r="P21" s="41">
        <f t="shared" si="0"/>
        <v>94.006764705882347</v>
      </c>
      <c r="Q21" s="41">
        <f t="shared" si="0"/>
        <v>23.276470588235295</v>
      </c>
      <c r="R21" s="41">
        <f t="shared" si="0"/>
        <v>74.607647058823531</v>
      </c>
      <c r="S21" s="41">
        <f t="shared" si="0"/>
        <v>0.78294117647058814</v>
      </c>
      <c r="T21" s="41">
        <f t="shared" si="0"/>
        <v>0.79823529411764726</v>
      </c>
      <c r="U21" s="41">
        <f t="shared" si="0"/>
        <v>0.51705882352941168</v>
      </c>
      <c r="V21" s="41">
        <f t="shared" si="0"/>
        <v>0.1888235294117647</v>
      </c>
      <c r="W21" s="43">
        <f t="shared" si="0"/>
        <v>0.2382352941176471</v>
      </c>
    </row>
    <row r="22" spans="1:29" x14ac:dyDescent="0.25">
      <c r="A22" s="39"/>
      <c r="C22" s="40"/>
      <c r="D22" s="40" t="s">
        <v>55</v>
      </c>
      <c r="E22" s="15">
        <v>1</v>
      </c>
      <c r="F22" s="42">
        <v>236</v>
      </c>
      <c r="G22" s="15">
        <v>3274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44"/>
    </row>
    <row r="23" spans="1:29" ht="15.75" thickBot="1" x14ac:dyDescent="0.3">
      <c r="A23" s="39"/>
      <c r="C23" s="40"/>
      <c r="D23" s="40" t="s">
        <v>56</v>
      </c>
      <c r="E23" s="42">
        <v>16</v>
      </c>
      <c r="F23" s="15">
        <v>16</v>
      </c>
      <c r="G23" s="15">
        <v>16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44"/>
    </row>
    <row r="24" spans="1:29" ht="15.75" thickBot="1" x14ac:dyDescent="0.3">
      <c r="A24" s="64" t="s">
        <v>58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6"/>
    </row>
  </sheetData>
  <mergeCells count="2">
    <mergeCell ref="A1:W1"/>
    <mergeCell ref="A24:W24"/>
  </mergeCells>
  <printOptions horizontalCentered="1" verticalCentered="1"/>
  <pageMargins left="0.7" right="0.7" top="0.75" bottom="0.75" header="0.3" footer="0.3"/>
  <pageSetup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CB0EF-D65F-4961-A59E-19BF5AB5739D}">
  <sheetPr>
    <tabColor rgb="FF92D050"/>
    <pageSetUpPr fitToPage="1"/>
  </sheetPr>
  <dimension ref="A1:Y46"/>
  <sheetViews>
    <sheetView workbookViewId="0">
      <selection activeCell="Q40" sqref="Q40"/>
    </sheetView>
  </sheetViews>
  <sheetFormatPr defaultRowHeight="15" x14ac:dyDescent="0.25"/>
  <cols>
    <col min="1" max="1" width="19.7109375" bestFit="1" customWidth="1"/>
    <col min="2" max="2" width="15.5703125" bestFit="1" customWidth="1"/>
    <col min="3" max="3" width="17.28515625" customWidth="1"/>
    <col min="4" max="4" width="11.85546875" customWidth="1"/>
    <col min="5" max="5" width="11.85546875" bestFit="1" customWidth="1"/>
    <col min="6" max="7" width="11.85546875" customWidth="1"/>
    <col min="8" max="8" width="18.7109375" bestFit="1" customWidth="1"/>
    <col min="9" max="9" width="14.28515625" customWidth="1"/>
    <col min="10" max="10" width="11.7109375" customWidth="1"/>
    <col min="11" max="11" width="12.140625" customWidth="1"/>
    <col min="12" max="12" width="10.5703125" customWidth="1"/>
    <col min="13" max="13" width="11.5703125" customWidth="1"/>
    <col min="14" max="21" width="10.7109375" customWidth="1"/>
    <col min="22" max="22" width="9.7109375" customWidth="1"/>
    <col min="23" max="23" width="10.140625" customWidth="1"/>
    <col min="24" max="24" width="9.28515625" bestFit="1" customWidth="1"/>
    <col min="25" max="25" width="9.5703125" bestFit="1" customWidth="1"/>
  </cols>
  <sheetData>
    <row r="1" spans="1:25" ht="16.5" thickBot="1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5" ht="30.75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1" t="s">
        <v>23</v>
      </c>
      <c r="Y2" s="3"/>
    </row>
    <row r="3" spans="1:25" x14ac:dyDescent="0.25">
      <c r="A3" s="4" t="s">
        <v>24</v>
      </c>
      <c r="B3" s="5" t="s">
        <v>25</v>
      </c>
      <c r="C3" s="5" t="s">
        <v>26</v>
      </c>
      <c r="D3" s="5">
        <v>116</v>
      </c>
      <c r="E3" s="6">
        <v>8.093</v>
      </c>
      <c r="F3" s="7">
        <v>3574.74</v>
      </c>
      <c r="G3" s="8">
        <v>28711</v>
      </c>
      <c r="H3" s="9">
        <v>22.51</v>
      </c>
      <c r="I3" s="10">
        <v>33.549999999999997</v>
      </c>
      <c r="J3" s="11">
        <v>9.65</v>
      </c>
      <c r="K3" s="12">
        <v>36.18</v>
      </c>
      <c r="L3" s="13">
        <v>66.25</v>
      </c>
      <c r="M3" s="12">
        <v>32.979999999999997</v>
      </c>
      <c r="N3" s="12">
        <v>3.55</v>
      </c>
      <c r="O3" s="12">
        <v>3.78</v>
      </c>
      <c r="P3" s="12">
        <v>82.48</v>
      </c>
      <c r="Q3" s="12">
        <v>20.55</v>
      </c>
      <c r="R3" s="12">
        <v>79</v>
      </c>
      <c r="S3" s="12">
        <v>0.84</v>
      </c>
      <c r="T3" s="12">
        <v>0.87</v>
      </c>
      <c r="U3" s="12">
        <v>0.56999999999999995</v>
      </c>
      <c r="V3" s="12">
        <v>0.15</v>
      </c>
      <c r="W3" s="14">
        <v>0.22</v>
      </c>
      <c r="Y3" s="15"/>
    </row>
    <row r="4" spans="1:25" x14ac:dyDescent="0.25">
      <c r="A4" s="16" t="s">
        <v>27</v>
      </c>
      <c r="B4" s="17">
        <v>8920</v>
      </c>
      <c r="C4" s="17" t="s">
        <v>28</v>
      </c>
      <c r="D4" s="17">
        <v>118</v>
      </c>
      <c r="E4" s="18">
        <v>7.8581000000000003</v>
      </c>
      <c r="F4" s="19">
        <v>2833.98</v>
      </c>
      <c r="G4" s="17">
        <v>22307</v>
      </c>
      <c r="H4" s="20">
        <v>22.02</v>
      </c>
      <c r="I4" s="20">
        <v>24.98</v>
      </c>
      <c r="J4" s="21">
        <v>10</v>
      </c>
      <c r="K4" s="22">
        <v>48.6</v>
      </c>
      <c r="L4" s="23">
        <v>64.75</v>
      </c>
      <c r="M4" s="22">
        <v>16.75</v>
      </c>
      <c r="N4" s="22">
        <v>3.63</v>
      </c>
      <c r="O4" s="22">
        <v>3</v>
      </c>
      <c r="P4" s="22">
        <v>105.81</v>
      </c>
      <c r="Q4" s="22">
        <v>28.73</v>
      </c>
      <c r="R4" s="22">
        <v>73.75</v>
      </c>
      <c r="S4" s="22">
        <v>0.74</v>
      </c>
      <c r="T4" s="22">
        <v>0.77</v>
      </c>
      <c r="U4" s="22">
        <v>0.49</v>
      </c>
      <c r="V4" s="22">
        <v>0.26</v>
      </c>
      <c r="W4" s="24">
        <v>0.26</v>
      </c>
      <c r="Y4" s="15"/>
    </row>
    <row r="5" spans="1:25" x14ac:dyDescent="0.25">
      <c r="A5" s="16" t="s">
        <v>29</v>
      </c>
      <c r="B5" s="17" t="s">
        <v>30</v>
      </c>
      <c r="C5" s="17" t="s">
        <v>31</v>
      </c>
      <c r="D5" s="17">
        <v>115</v>
      </c>
      <c r="E5" s="18">
        <v>7.5476999999999999</v>
      </c>
      <c r="F5" s="19">
        <v>3359.15</v>
      </c>
      <c r="G5" s="17">
        <v>25494</v>
      </c>
      <c r="H5" s="20">
        <v>22.16</v>
      </c>
      <c r="I5" s="20">
        <v>34.68</v>
      </c>
      <c r="J5" s="21">
        <v>9.1300000000000008</v>
      </c>
      <c r="K5" s="22">
        <v>35.700000000000003</v>
      </c>
      <c r="L5" s="23">
        <v>60.75</v>
      </c>
      <c r="M5" s="22">
        <v>33.43</v>
      </c>
      <c r="N5" s="22">
        <v>3.35</v>
      </c>
      <c r="O5" s="22">
        <v>3.74</v>
      </c>
      <c r="P5" s="22">
        <v>80.91</v>
      </c>
      <c r="Q5" s="22">
        <v>21</v>
      </c>
      <c r="R5" s="22">
        <v>77.75</v>
      </c>
      <c r="S5" s="22">
        <v>0.83</v>
      </c>
      <c r="T5" s="22">
        <v>0.85</v>
      </c>
      <c r="U5" s="22">
        <v>0.56000000000000005</v>
      </c>
      <c r="V5" s="22">
        <v>0.18</v>
      </c>
      <c r="W5" s="24">
        <v>0.22</v>
      </c>
      <c r="Y5" s="15"/>
    </row>
    <row r="6" spans="1:25" x14ac:dyDescent="0.25">
      <c r="A6" s="16" t="s">
        <v>32</v>
      </c>
      <c r="B6" s="17" t="s">
        <v>33</v>
      </c>
      <c r="C6" s="17" t="s">
        <v>34</v>
      </c>
      <c r="D6" s="17">
        <v>118</v>
      </c>
      <c r="E6" s="18">
        <v>7.3265000000000002</v>
      </c>
      <c r="F6" s="25">
        <v>3444.58</v>
      </c>
      <c r="G6" s="26">
        <v>25611</v>
      </c>
      <c r="H6" s="20">
        <v>21.73</v>
      </c>
      <c r="I6" s="20">
        <v>38.35</v>
      </c>
      <c r="J6" s="21">
        <v>9.15</v>
      </c>
      <c r="K6" s="22">
        <v>35.979999999999997</v>
      </c>
      <c r="L6" s="23">
        <v>61.75</v>
      </c>
      <c r="M6" s="22">
        <v>37.1</v>
      </c>
      <c r="N6" s="22">
        <v>2.97</v>
      </c>
      <c r="O6" s="22">
        <v>3.66</v>
      </c>
      <c r="P6" s="22">
        <v>85.63</v>
      </c>
      <c r="Q6" s="22">
        <v>19.329999999999998</v>
      </c>
      <c r="R6" s="22">
        <v>78.25</v>
      </c>
      <c r="S6" s="22">
        <v>0.83</v>
      </c>
      <c r="T6" s="22">
        <v>0.85</v>
      </c>
      <c r="U6" s="22">
        <v>0.56999999999999995</v>
      </c>
      <c r="V6" s="22">
        <v>0.16</v>
      </c>
      <c r="W6" s="24">
        <v>0.24</v>
      </c>
      <c r="Y6" s="15"/>
    </row>
    <row r="7" spans="1:25" x14ac:dyDescent="0.25">
      <c r="A7" s="16" t="s">
        <v>35</v>
      </c>
      <c r="B7" s="17" t="s">
        <v>36</v>
      </c>
      <c r="C7" s="17" t="s">
        <v>34</v>
      </c>
      <c r="D7" s="17">
        <v>119</v>
      </c>
      <c r="E7" s="18">
        <v>7.2809999999999997</v>
      </c>
      <c r="F7" s="19">
        <v>3357.26</v>
      </c>
      <c r="G7" s="17">
        <v>24498</v>
      </c>
      <c r="H7" s="20">
        <v>21.34</v>
      </c>
      <c r="I7" s="20">
        <v>37.380000000000003</v>
      </c>
      <c r="J7" s="21">
        <v>9.25</v>
      </c>
      <c r="K7" s="22">
        <v>37.53</v>
      </c>
      <c r="L7" s="23">
        <v>61.5</v>
      </c>
      <c r="M7" s="22">
        <v>35.229999999999997</v>
      </c>
      <c r="N7" s="22">
        <v>3.43</v>
      </c>
      <c r="O7" s="22">
        <v>3.4</v>
      </c>
      <c r="P7" s="22">
        <v>84.65</v>
      </c>
      <c r="Q7" s="22">
        <v>20.75</v>
      </c>
      <c r="R7" s="22">
        <v>76.75</v>
      </c>
      <c r="S7" s="22">
        <v>0.82</v>
      </c>
      <c r="T7" s="22">
        <v>0.83</v>
      </c>
      <c r="U7" s="22">
        <v>0.54</v>
      </c>
      <c r="V7" s="22">
        <v>0.19</v>
      </c>
      <c r="W7" s="24">
        <v>0.24</v>
      </c>
      <c r="Y7" s="15"/>
    </row>
    <row r="8" spans="1:25" x14ac:dyDescent="0.25">
      <c r="A8" s="16" t="s">
        <v>35</v>
      </c>
      <c r="B8" s="17" t="s">
        <v>37</v>
      </c>
      <c r="C8" s="17" t="s">
        <v>34</v>
      </c>
      <c r="D8" s="17">
        <v>117</v>
      </c>
      <c r="E8" s="18">
        <v>7.2725</v>
      </c>
      <c r="F8" s="25">
        <v>3601.3</v>
      </c>
      <c r="G8" s="26">
        <v>26310</v>
      </c>
      <c r="H8" s="20">
        <v>20.75</v>
      </c>
      <c r="I8" s="20">
        <v>35.85</v>
      </c>
      <c r="J8" s="21">
        <v>9.65</v>
      </c>
      <c r="K8" s="22">
        <v>35.08</v>
      </c>
      <c r="L8" s="23">
        <v>68.75</v>
      </c>
      <c r="M8" s="22">
        <v>35.950000000000003</v>
      </c>
      <c r="N8" s="22">
        <v>4.03</v>
      </c>
      <c r="O8" s="22">
        <v>3.64</v>
      </c>
      <c r="P8" s="22">
        <v>71.849999999999994</v>
      </c>
      <c r="Q8" s="22">
        <v>19.350000000000001</v>
      </c>
      <c r="R8" s="22">
        <v>79.5</v>
      </c>
      <c r="S8" s="22">
        <v>0.85</v>
      </c>
      <c r="T8" s="22">
        <v>0.87</v>
      </c>
      <c r="U8" s="22">
        <v>0.57999999999999996</v>
      </c>
      <c r="V8" s="22">
        <v>0.17</v>
      </c>
      <c r="W8" s="24">
        <v>0.27</v>
      </c>
      <c r="Y8" s="15"/>
    </row>
    <row r="9" spans="1:25" x14ac:dyDescent="0.25">
      <c r="A9" s="16" t="s">
        <v>24</v>
      </c>
      <c r="B9" s="17" t="s">
        <v>38</v>
      </c>
      <c r="C9" s="17" t="s">
        <v>34</v>
      </c>
      <c r="D9" s="17">
        <v>118</v>
      </c>
      <c r="E9" s="18">
        <v>7.1534000000000004</v>
      </c>
      <c r="F9" s="19">
        <v>3369.9</v>
      </c>
      <c r="G9" s="17">
        <v>24436</v>
      </c>
      <c r="H9" s="20">
        <v>20.91</v>
      </c>
      <c r="I9" s="20">
        <v>35.630000000000003</v>
      </c>
      <c r="J9" s="21">
        <v>9.0500000000000007</v>
      </c>
      <c r="K9" s="22">
        <v>38.68</v>
      </c>
      <c r="L9" s="23">
        <v>63.25</v>
      </c>
      <c r="M9" s="22">
        <v>33.200000000000003</v>
      </c>
      <c r="N9" s="22">
        <v>3.45</v>
      </c>
      <c r="O9" s="22">
        <v>3.11</v>
      </c>
      <c r="P9" s="22">
        <v>86.32</v>
      </c>
      <c r="Q9" s="22">
        <v>21.92</v>
      </c>
      <c r="R9" s="22">
        <v>76.75</v>
      </c>
      <c r="S9" s="22">
        <v>0.81</v>
      </c>
      <c r="T9" s="22">
        <v>0.83</v>
      </c>
      <c r="U9" s="22">
        <v>0.54</v>
      </c>
      <c r="V9" s="22">
        <v>0.18</v>
      </c>
      <c r="W9" s="24">
        <v>0.23</v>
      </c>
      <c r="Y9" s="15"/>
    </row>
    <row r="10" spans="1:25" x14ac:dyDescent="0.25">
      <c r="A10" s="16" t="s">
        <v>35</v>
      </c>
      <c r="B10" s="17" t="s">
        <v>39</v>
      </c>
      <c r="C10" s="17" t="s">
        <v>26</v>
      </c>
      <c r="D10" s="17">
        <v>113</v>
      </c>
      <c r="E10" s="20">
        <v>7.1041999999999996</v>
      </c>
      <c r="F10" s="25">
        <v>3469.01</v>
      </c>
      <c r="G10" s="17">
        <v>24448</v>
      </c>
      <c r="H10" s="20">
        <v>19.47</v>
      </c>
      <c r="I10" s="20">
        <v>35</v>
      </c>
      <c r="J10" s="21">
        <v>9.15</v>
      </c>
      <c r="K10" s="22">
        <v>37.5</v>
      </c>
      <c r="L10" s="23">
        <v>67</v>
      </c>
      <c r="M10" s="22">
        <v>32.83</v>
      </c>
      <c r="N10" s="22">
        <v>3.68</v>
      </c>
      <c r="O10" s="22">
        <v>3.38</v>
      </c>
      <c r="P10" s="22">
        <v>80.41</v>
      </c>
      <c r="Q10" s="22">
        <v>21.67</v>
      </c>
      <c r="R10" s="22">
        <v>78.5</v>
      </c>
      <c r="S10" s="22">
        <v>0.83</v>
      </c>
      <c r="T10" s="22">
        <v>0.85</v>
      </c>
      <c r="U10" s="22">
        <v>0.56999999999999995</v>
      </c>
      <c r="V10" s="22">
        <v>0.18</v>
      </c>
      <c r="W10" s="24">
        <v>0.24</v>
      </c>
      <c r="Y10" s="15"/>
    </row>
    <row r="11" spans="1:25" x14ac:dyDescent="0.25">
      <c r="A11" s="16" t="s">
        <v>40</v>
      </c>
      <c r="B11" s="17" t="s">
        <v>41</v>
      </c>
      <c r="C11" s="17" t="s">
        <v>31</v>
      </c>
      <c r="D11" s="17">
        <v>118</v>
      </c>
      <c r="E11" s="20">
        <v>7.0468999999999999</v>
      </c>
      <c r="F11" s="25">
        <v>3441.88</v>
      </c>
      <c r="G11" s="17">
        <v>24442</v>
      </c>
      <c r="H11" s="20">
        <v>20.93</v>
      </c>
      <c r="I11" s="20">
        <v>37</v>
      </c>
      <c r="J11" s="21">
        <v>8.9499999999999993</v>
      </c>
      <c r="K11" s="22">
        <v>35.03</v>
      </c>
      <c r="L11" s="23">
        <v>58.5</v>
      </c>
      <c r="M11" s="22">
        <v>37.799999999999997</v>
      </c>
      <c r="N11" s="22">
        <v>3.23</v>
      </c>
      <c r="O11" s="22">
        <v>3.7</v>
      </c>
      <c r="P11" s="22">
        <v>85.53</v>
      </c>
      <c r="Q11" s="22">
        <v>19.399999999999999</v>
      </c>
      <c r="R11" s="22">
        <v>77.25</v>
      </c>
      <c r="S11" s="22">
        <v>0.83</v>
      </c>
      <c r="T11" s="22">
        <v>0.84</v>
      </c>
      <c r="U11" s="22">
        <v>0.56000000000000005</v>
      </c>
      <c r="V11" s="22">
        <v>0.17</v>
      </c>
      <c r="W11" s="24">
        <v>0.24</v>
      </c>
      <c r="Y11" s="15"/>
    </row>
    <row r="12" spans="1:25" x14ac:dyDescent="0.25">
      <c r="A12" s="16" t="s">
        <v>40</v>
      </c>
      <c r="B12" s="17" t="s">
        <v>42</v>
      </c>
      <c r="C12" s="17" t="s">
        <v>31</v>
      </c>
      <c r="D12" s="17">
        <v>117</v>
      </c>
      <c r="E12" s="20">
        <v>6.9423000000000004</v>
      </c>
      <c r="F12" s="19">
        <v>3404.8</v>
      </c>
      <c r="G12" s="17">
        <v>23593</v>
      </c>
      <c r="H12" s="20">
        <v>19.28</v>
      </c>
      <c r="I12" s="20">
        <v>34.08</v>
      </c>
      <c r="J12" s="21">
        <v>9.6999999999999993</v>
      </c>
      <c r="K12" s="22">
        <v>41.55</v>
      </c>
      <c r="L12" s="23">
        <v>64.75</v>
      </c>
      <c r="M12" s="22">
        <v>29.23</v>
      </c>
      <c r="N12" s="22">
        <v>3.75</v>
      </c>
      <c r="O12" s="22">
        <v>3.21</v>
      </c>
      <c r="P12" s="22">
        <v>77.760000000000005</v>
      </c>
      <c r="Q12" s="22">
        <v>23.45</v>
      </c>
      <c r="R12" s="22">
        <v>76</v>
      </c>
      <c r="S12" s="22">
        <v>0.79</v>
      </c>
      <c r="T12" s="22">
        <v>0.81</v>
      </c>
      <c r="U12" s="22">
        <v>0.53</v>
      </c>
      <c r="V12" s="22">
        <v>0.22</v>
      </c>
      <c r="W12" s="24">
        <v>0.24</v>
      </c>
      <c r="Y12" s="15"/>
    </row>
    <row r="13" spans="1:25" x14ac:dyDescent="0.25">
      <c r="A13" s="16" t="s">
        <v>29</v>
      </c>
      <c r="B13" s="17" t="s">
        <v>43</v>
      </c>
      <c r="C13" s="17" t="s">
        <v>34</v>
      </c>
      <c r="D13" s="17">
        <v>114</v>
      </c>
      <c r="E13" s="20">
        <v>6.9348000000000001</v>
      </c>
      <c r="F13" s="19">
        <v>3327.47</v>
      </c>
      <c r="G13" s="17">
        <v>22911</v>
      </c>
      <c r="H13" s="20">
        <v>20.16</v>
      </c>
      <c r="I13" s="20">
        <v>35.85</v>
      </c>
      <c r="J13" s="21">
        <v>9.18</v>
      </c>
      <c r="K13" s="22">
        <v>38.299999999999997</v>
      </c>
      <c r="L13" s="23">
        <v>62.25</v>
      </c>
      <c r="M13" s="22">
        <v>32.200000000000003</v>
      </c>
      <c r="N13" s="22">
        <v>3.7</v>
      </c>
      <c r="O13" s="22">
        <v>3.34</v>
      </c>
      <c r="P13" s="22">
        <v>78.150000000000006</v>
      </c>
      <c r="Q13" s="22">
        <v>22.08</v>
      </c>
      <c r="R13" s="22">
        <v>76.75</v>
      </c>
      <c r="S13" s="22">
        <v>0.81</v>
      </c>
      <c r="T13" s="22">
        <v>0.83</v>
      </c>
      <c r="U13" s="22">
        <v>0.54</v>
      </c>
      <c r="V13" s="22">
        <v>0.2</v>
      </c>
      <c r="W13" s="24">
        <v>0.26</v>
      </c>
      <c r="Y13" s="15"/>
    </row>
    <row r="14" spans="1:25" x14ac:dyDescent="0.25">
      <c r="A14" s="16" t="s">
        <v>32</v>
      </c>
      <c r="B14" s="17" t="s">
        <v>44</v>
      </c>
      <c r="C14" s="17" t="s">
        <v>31</v>
      </c>
      <c r="D14" s="17">
        <v>116</v>
      </c>
      <c r="E14" s="20">
        <v>6.7154999999999996</v>
      </c>
      <c r="F14" s="25">
        <v>3519.04</v>
      </c>
      <c r="G14" s="17">
        <v>23750</v>
      </c>
      <c r="H14" s="20">
        <v>19.010000000000002</v>
      </c>
      <c r="I14" s="20">
        <v>32.83</v>
      </c>
      <c r="J14" s="21">
        <v>9.73</v>
      </c>
      <c r="K14" s="22">
        <v>38.049999999999997</v>
      </c>
      <c r="L14" s="23">
        <v>63.25</v>
      </c>
      <c r="M14" s="22">
        <v>32.9</v>
      </c>
      <c r="N14" s="22">
        <v>4</v>
      </c>
      <c r="O14" s="22">
        <v>3.64</v>
      </c>
      <c r="P14" s="22">
        <v>76.67</v>
      </c>
      <c r="Q14" s="22">
        <v>21.18</v>
      </c>
      <c r="R14" s="22">
        <v>77</v>
      </c>
      <c r="S14" s="22">
        <v>0.81</v>
      </c>
      <c r="T14" s="22">
        <v>0.84</v>
      </c>
      <c r="U14" s="22">
        <v>0.55000000000000004</v>
      </c>
      <c r="V14" s="22">
        <v>0.18</v>
      </c>
      <c r="W14" s="24">
        <v>0.25</v>
      </c>
      <c r="Y14" s="15"/>
    </row>
    <row r="15" spans="1:25" x14ac:dyDescent="0.25">
      <c r="A15" s="16" t="s">
        <v>29</v>
      </c>
      <c r="B15" s="17" t="s">
        <v>45</v>
      </c>
      <c r="C15" s="17" t="s">
        <v>34</v>
      </c>
      <c r="D15" s="17">
        <v>120</v>
      </c>
      <c r="E15" s="20">
        <v>6.5739999999999998</v>
      </c>
      <c r="F15" s="25">
        <v>3423.68</v>
      </c>
      <c r="G15" s="17">
        <v>22535</v>
      </c>
      <c r="H15" s="20">
        <v>19.329999999999998</v>
      </c>
      <c r="I15" s="20">
        <v>34.380000000000003</v>
      </c>
      <c r="J15" s="21">
        <v>8.9499999999999993</v>
      </c>
      <c r="K15" s="22">
        <v>40</v>
      </c>
      <c r="L15" s="23">
        <v>61</v>
      </c>
      <c r="M15" s="22">
        <v>32.53</v>
      </c>
      <c r="N15" s="22">
        <v>3.43</v>
      </c>
      <c r="O15" s="22">
        <v>3.33</v>
      </c>
      <c r="P15" s="22">
        <v>84.45</v>
      </c>
      <c r="Q15" s="22">
        <v>22.73</v>
      </c>
      <c r="R15" s="22">
        <v>75.5</v>
      </c>
      <c r="S15" s="22">
        <v>0.79</v>
      </c>
      <c r="T15" s="22">
        <v>0.81</v>
      </c>
      <c r="U15" s="22">
        <v>0.52</v>
      </c>
      <c r="V15" s="22">
        <v>0.18</v>
      </c>
      <c r="W15" s="24">
        <v>0.23</v>
      </c>
      <c r="Y15" s="15"/>
    </row>
    <row r="16" spans="1:25" x14ac:dyDescent="0.25">
      <c r="A16" s="16" t="s">
        <v>46</v>
      </c>
      <c r="B16" s="17" t="s">
        <v>47</v>
      </c>
      <c r="C16" s="17" t="s">
        <v>26</v>
      </c>
      <c r="D16" s="17">
        <v>118</v>
      </c>
      <c r="E16" s="20">
        <v>6.4314</v>
      </c>
      <c r="F16" s="19">
        <v>3309.81</v>
      </c>
      <c r="G16" s="17">
        <v>21052</v>
      </c>
      <c r="H16" s="20">
        <v>17.96</v>
      </c>
      <c r="I16" s="20">
        <v>35.83</v>
      </c>
      <c r="J16" s="21">
        <v>9.83</v>
      </c>
      <c r="K16" s="22">
        <v>39.18</v>
      </c>
      <c r="L16" s="23">
        <v>64.5</v>
      </c>
      <c r="M16" s="22">
        <v>30.88</v>
      </c>
      <c r="N16" s="22">
        <v>3.8</v>
      </c>
      <c r="O16" s="22">
        <v>3.13</v>
      </c>
      <c r="P16" s="22">
        <v>68.599999999999994</v>
      </c>
      <c r="Q16" s="22">
        <v>21.58</v>
      </c>
      <c r="R16" s="22">
        <v>76.75</v>
      </c>
      <c r="S16" s="22">
        <v>0.8</v>
      </c>
      <c r="T16" s="22">
        <v>0.82</v>
      </c>
      <c r="U16" s="22">
        <v>0.54</v>
      </c>
      <c r="V16" s="22">
        <v>0.2</v>
      </c>
      <c r="W16" s="24">
        <v>0.27</v>
      </c>
      <c r="Y16" s="15"/>
    </row>
    <row r="17" spans="1:25" x14ac:dyDescent="0.25">
      <c r="A17" s="16" t="s">
        <v>24</v>
      </c>
      <c r="B17" s="17" t="s">
        <v>48</v>
      </c>
      <c r="C17" s="17" t="s">
        <v>26</v>
      </c>
      <c r="D17" s="17">
        <v>120</v>
      </c>
      <c r="E17" s="20">
        <v>6.4279999999999999</v>
      </c>
      <c r="F17" s="19">
        <v>3373.56</v>
      </c>
      <c r="G17" s="17">
        <v>22094</v>
      </c>
      <c r="H17" s="20">
        <v>19.010000000000002</v>
      </c>
      <c r="I17" s="20">
        <v>33.43</v>
      </c>
      <c r="J17" s="21">
        <v>9.83</v>
      </c>
      <c r="K17" s="22">
        <v>37.43</v>
      </c>
      <c r="L17" s="23">
        <v>61.67</v>
      </c>
      <c r="M17" s="22">
        <v>30.8</v>
      </c>
      <c r="N17" s="22">
        <v>3.47</v>
      </c>
      <c r="O17" s="22">
        <v>3.68</v>
      </c>
      <c r="P17" s="22">
        <v>76.25</v>
      </c>
      <c r="Q17" s="22">
        <v>21.63</v>
      </c>
      <c r="R17" s="22">
        <v>77.33</v>
      </c>
      <c r="S17" s="22">
        <v>0.82</v>
      </c>
      <c r="T17" s="22">
        <v>0.84</v>
      </c>
      <c r="U17" s="22">
        <v>0.55000000000000004</v>
      </c>
      <c r="V17" s="22">
        <v>0.16</v>
      </c>
      <c r="W17" s="24">
        <v>0.2</v>
      </c>
      <c r="Y17" s="15"/>
    </row>
    <row r="18" spans="1:25" x14ac:dyDescent="0.25">
      <c r="A18" s="16" t="s">
        <v>49</v>
      </c>
      <c r="B18" s="17" t="s">
        <v>50</v>
      </c>
      <c r="C18" s="17" t="s">
        <v>51</v>
      </c>
      <c r="D18" s="17">
        <v>115</v>
      </c>
      <c r="E18" s="20">
        <v>6.1967999999999996</v>
      </c>
      <c r="F18" s="19">
        <v>3384.3</v>
      </c>
      <c r="G18" s="17">
        <v>20837</v>
      </c>
      <c r="H18" s="20">
        <v>17.46</v>
      </c>
      <c r="I18" s="20">
        <v>33.25</v>
      </c>
      <c r="J18" s="21">
        <v>10.5</v>
      </c>
      <c r="K18" s="22">
        <v>40.08</v>
      </c>
      <c r="L18" s="23">
        <v>65</v>
      </c>
      <c r="M18" s="22">
        <v>27.78</v>
      </c>
      <c r="N18" s="22">
        <v>4</v>
      </c>
      <c r="O18" s="22">
        <v>3.68</v>
      </c>
      <c r="P18" s="22">
        <v>75.489999999999995</v>
      </c>
      <c r="Q18" s="22">
        <v>22.28</v>
      </c>
      <c r="R18" s="22">
        <v>76.75</v>
      </c>
      <c r="S18" s="22">
        <v>0.81</v>
      </c>
      <c r="T18" s="22">
        <v>0.83</v>
      </c>
      <c r="U18" s="22">
        <v>0.54</v>
      </c>
      <c r="V18" s="22">
        <v>0.2</v>
      </c>
      <c r="W18" s="24">
        <v>0.3</v>
      </c>
      <c r="Y18" s="15"/>
    </row>
    <row r="19" spans="1:25" ht="15.75" thickBot="1" x14ac:dyDescent="0.3">
      <c r="A19" s="27" t="s">
        <v>35</v>
      </c>
      <c r="B19" s="28" t="s">
        <v>52</v>
      </c>
      <c r="C19" s="28" t="s">
        <v>34</v>
      </c>
      <c r="D19" s="28">
        <v>116</v>
      </c>
      <c r="E19" s="29">
        <v>5.7215999999999996</v>
      </c>
      <c r="F19" s="30">
        <v>2957.91</v>
      </c>
      <c r="G19" s="28">
        <v>17027</v>
      </c>
      <c r="H19" s="29">
        <v>16.190000000000001</v>
      </c>
      <c r="I19" s="29">
        <v>31.4</v>
      </c>
      <c r="J19" s="31">
        <v>10.25</v>
      </c>
      <c r="K19" s="32">
        <v>45.08</v>
      </c>
      <c r="L19" s="33">
        <v>65.75</v>
      </c>
      <c r="M19" s="32">
        <v>20.58</v>
      </c>
      <c r="N19" s="32">
        <v>4.38</v>
      </c>
      <c r="O19" s="32">
        <v>2.82</v>
      </c>
      <c r="P19" s="32">
        <v>75.489999999999995</v>
      </c>
      <c r="Q19" s="32">
        <v>25.5</v>
      </c>
      <c r="R19" s="32">
        <v>74</v>
      </c>
      <c r="S19" s="32">
        <v>0.76</v>
      </c>
      <c r="T19" s="32">
        <v>0.78</v>
      </c>
      <c r="U19" s="32">
        <v>0.5</v>
      </c>
      <c r="V19" s="32">
        <v>0.24</v>
      </c>
      <c r="W19" s="34">
        <v>0.26</v>
      </c>
      <c r="Y19" s="15"/>
    </row>
    <row r="20" spans="1:25" x14ac:dyDescent="0.25">
      <c r="A20" s="35"/>
      <c r="E20" s="36"/>
      <c r="F20" s="37"/>
      <c r="G20" s="37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8"/>
    </row>
    <row r="21" spans="1:25" x14ac:dyDescent="0.25">
      <c r="A21" s="39"/>
      <c r="C21" s="40"/>
      <c r="D21" s="40" t="s">
        <v>53</v>
      </c>
      <c r="E21" s="41">
        <f t="shared" ref="E21:W21" si="0">AVERAGE(E3:E19)</f>
        <v>6.9780999999999986</v>
      </c>
      <c r="F21" s="42">
        <f t="shared" si="0"/>
        <v>3361.9041176470587</v>
      </c>
      <c r="G21" s="42">
        <f t="shared" si="0"/>
        <v>23532.705882352941</v>
      </c>
      <c r="H21" s="41">
        <f t="shared" si="0"/>
        <v>20.012941176470584</v>
      </c>
      <c r="I21" s="41">
        <f t="shared" si="0"/>
        <v>34.321764705882345</v>
      </c>
      <c r="J21" s="41">
        <f t="shared" si="0"/>
        <v>9.5264705882352967</v>
      </c>
      <c r="K21" s="41">
        <f t="shared" si="0"/>
        <v>38.820588235294117</v>
      </c>
      <c r="L21" s="41">
        <f t="shared" si="0"/>
        <v>63.568823529411766</v>
      </c>
      <c r="M21" s="41">
        <f t="shared" si="0"/>
        <v>31.304117647058828</v>
      </c>
      <c r="N21" s="41">
        <f t="shared" si="0"/>
        <v>3.638235294117647</v>
      </c>
      <c r="O21" s="41">
        <f t="shared" si="0"/>
        <v>3.4258823529411764</v>
      </c>
      <c r="P21" s="41">
        <f t="shared" si="0"/>
        <v>80.967647058823516</v>
      </c>
      <c r="Q21" s="41">
        <f t="shared" si="0"/>
        <v>21.948823529411765</v>
      </c>
      <c r="R21" s="41">
        <f t="shared" si="0"/>
        <v>76.916470588235285</v>
      </c>
      <c r="S21" s="41">
        <f t="shared" si="0"/>
        <v>0.81000000000000016</v>
      </c>
      <c r="T21" s="41">
        <f t="shared" si="0"/>
        <v>0.83058823529411763</v>
      </c>
      <c r="U21" s="41">
        <f t="shared" si="0"/>
        <v>0.54411764705882348</v>
      </c>
      <c r="V21" s="41">
        <f t="shared" si="0"/>
        <v>0.18941176470588239</v>
      </c>
      <c r="W21" s="43">
        <f t="shared" si="0"/>
        <v>0.24529411764705883</v>
      </c>
    </row>
    <row r="22" spans="1:25" x14ac:dyDescent="0.25">
      <c r="A22" s="39"/>
      <c r="C22" s="40"/>
      <c r="D22" s="40" t="s">
        <v>54</v>
      </c>
      <c r="E22" s="41">
        <v>11.4</v>
      </c>
      <c r="F22" s="41">
        <v>4.4000000000000004</v>
      </c>
      <c r="G22" s="41">
        <v>11.9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44"/>
    </row>
    <row r="23" spans="1:25" x14ac:dyDescent="0.25">
      <c r="A23" s="39"/>
      <c r="C23" s="40"/>
      <c r="D23" s="40" t="s">
        <v>55</v>
      </c>
      <c r="E23" s="41">
        <v>0.9</v>
      </c>
      <c r="F23" s="42">
        <v>177</v>
      </c>
      <c r="G23" s="42">
        <v>3208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44"/>
    </row>
    <row r="24" spans="1:25" x14ac:dyDescent="0.25">
      <c r="A24" s="39"/>
      <c r="C24" s="40"/>
      <c r="D24" s="40" t="s">
        <v>56</v>
      </c>
      <c r="E24" s="42">
        <v>48</v>
      </c>
      <c r="F24" s="15">
        <v>48</v>
      </c>
      <c r="G24" s="15">
        <v>48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44"/>
    </row>
    <row r="25" spans="1:25" ht="15.75" thickBot="1" x14ac:dyDescent="0.3">
      <c r="A25" s="45"/>
      <c r="C25" s="40"/>
      <c r="D25" s="46" t="s">
        <v>57</v>
      </c>
      <c r="E25" s="41">
        <v>0.4</v>
      </c>
      <c r="F25" s="42">
        <v>74</v>
      </c>
      <c r="G25" s="47">
        <v>1403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8"/>
    </row>
    <row r="26" spans="1:25" ht="15.75" thickBot="1" x14ac:dyDescent="0.3">
      <c r="A26" s="64" t="s">
        <v>58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6"/>
    </row>
    <row r="31" spans="1:25" x14ac:dyDescent="0.25">
      <c r="W31" s="49"/>
    </row>
    <row r="32" spans="1:25" x14ac:dyDescent="0.25">
      <c r="W32" s="49"/>
    </row>
    <row r="33" spans="23:25" x14ac:dyDescent="0.25">
      <c r="W33" s="49"/>
    </row>
    <row r="34" spans="23:25" x14ac:dyDescent="0.25">
      <c r="W34" s="49"/>
    </row>
    <row r="35" spans="23:25" x14ac:dyDescent="0.25">
      <c r="W35" s="49"/>
    </row>
    <row r="36" spans="23:25" x14ac:dyDescent="0.25">
      <c r="W36" s="49"/>
    </row>
    <row r="37" spans="23:25" x14ac:dyDescent="0.25">
      <c r="W37" s="49"/>
    </row>
    <row r="38" spans="23:25" x14ac:dyDescent="0.25">
      <c r="W38" s="49"/>
      <c r="Y38" s="50"/>
    </row>
    <row r="39" spans="23:25" x14ac:dyDescent="0.25">
      <c r="W39" s="49"/>
      <c r="Y39" s="50"/>
    </row>
    <row r="40" spans="23:25" x14ac:dyDescent="0.25">
      <c r="Y40" s="50"/>
    </row>
    <row r="41" spans="23:25" x14ac:dyDescent="0.25">
      <c r="Y41" s="50"/>
    </row>
    <row r="42" spans="23:25" x14ac:dyDescent="0.25">
      <c r="Y42" s="50"/>
    </row>
    <row r="43" spans="23:25" x14ac:dyDescent="0.25">
      <c r="Y43" s="50"/>
    </row>
    <row r="44" spans="23:25" x14ac:dyDescent="0.25">
      <c r="Y44" s="50"/>
    </row>
    <row r="45" spans="23:25" x14ac:dyDescent="0.25">
      <c r="Y45" s="50"/>
    </row>
    <row r="46" spans="23:25" x14ac:dyDescent="0.25">
      <c r="Y46" s="50"/>
    </row>
  </sheetData>
  <mergeCells count="2">
    <mergeCell ref="A1:W1"/>
    <mergeCell ref="A26:W26"/>
  </mergeCells>
  <printOptions horizontalCentered="1" verticalCentered="1"/>
  <pageMargins left="0.7" right="0.7" top="0.75" bottom="0.75" header="0.3" footer="0.3"/>
  <pageSetup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9AB08-3BF5-4CA9-9D78-6D3B815252F5}">
  <sheetPr>
    <tabColor rgb="FF92D050"/>
    <pageSetUpPr fitToPage="1"/>
  </sheetPr>
  <dimension ref="A1:Y46"/>
  <sheetViews>
    <sheetView workbookViewId="0">
      <selection activeCell="Y1" sqref="Y1:Y1048576"/>
    </sheetView>
  </sheetViews>
  <sheetFormatPr defaultRowHeight="15" x14ac:dyDescent="0.25"/>
  <cols>
    <col min="1" max="1" width="19.7109375" bestFit="1" customWidth="1"/>
    <col min="2" max="2" width="15.5703125" bestFit="1" customWidth="1"/>
    <col min="3" max="3" width="17.28515625" customWidth="1"/>
    <col min="4" max="4" width="11.85546875" customWidth="1"/>
    <col min="5" max="5" width="11.85546875" bestFit="1" customWidth="1"/>
    <col min="6" max="7" width="11.85546875" customWidth="1"/>
    <col min="8" max="8" width="18.7109375" bestFit="1" customWidth="1"/>
    <col min="9" max="9" width="14.28515625" customWidth="1"/>
    <col min="10" max="10" width="11.7109375" customWidth="1"/>
    <col min="11" max="11" width="12.140625" customWidth="1"/>
    <col min="12" max="12" width="10.5703125" customWidth="1"/>
    <col min="13" max="13" width="11.5703125" customWidth="1"/>
    <col min="14" max="21" width="10.7109375" customWidth="1"/>
    <col min="22" max="22" width="9.7109375" customWidth="1"/>
    <col min="23" max="23" width="10.140625" customWidth="1"/>
    <col min="24" max="24" width="9.28515625" bestFit="1" customWidth="1"/>
    <col min="25" max="25" width="9.5703125" bestFit="1" customWidth="1"/>
  </cols>
  <sheetData>
    <row r="1" spans="1:25" ht="16.5" thickBot="1" x14ac:dyDescent="0.3">
      <c r="A1" s="63" t="s">
        <v>59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5" ht="30.75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1" t="s">
        <v>23</v>
      </c>
      <c r="Y2" s="3"/>
    </row>
    <row r="3" spans="1:25" x14ac:dyDescent="0.25">
      <c r="A3" s="4" t="s">
        <v>35</v>
      </c>
      <c r="B3" s="5" t="s">
        <v>36</v>
      </c>
      <c r="C3" s="5" t="s">
        <v>34</v>
      </c>
      <c r="D3" s="5">
        <v>119</v>
      </c>
      <c r="E3" s="9">
        <v>13.5639</v>
      </c>
      <c r="F3" s="51">
        <v>2937.64</v>
      </c>
      <c r="G3" s="5">
        <v>39885</v>
      </c>
      <c r="H3" s="9">
        <v>38.75</v>
      </c>
      <c r="I3" s="10">
        <v>41.15</v>
      </c>
      <c r="J3" s="11">
        <v>7.93</v>
      </c>
      <c r="K3" s="12">
        <v>42.75</v>
      </c>
      <c r="L3" s="13">
        <v>56.5</v>
      </c>
      <c r="M3" s="12">
        <v>33.5</v>
      </c>
      <c r="N3" s="12">
        <v>3.85</v>
      </c>
      <c r="O3" s="12">
        <v>3.09</v>
      </c>
      <c r="P3" s="12">
        <v>110.73</v>
      </c>
      <c r="Q3" s="12">
        <v>25.33</v>
      </c>
      <c r="R3" s="12">
        <v>71.75</v>
      </c>
      <c r="S3" s="12">
        <v>0.74</v>
      </c>
      <c r="T3" s="12">
        <v>0.75</v>
      </c>
      <c r="U3" s="12">
        <v>0.48</v>
      </c>
      <c r="V3" s="12">
        <v>0.21</v>
      </c>
      <c r="W3" s="14">
        <v>0.22</v>
      </c>
      <c r="Y3" s="15"/>
    </row>
    <row r="4" spans="1:25" x14ac:dyDescent="0.25">
      <c r="A4" s="16" t="s">
        <v>24</v>
      </c>
      <c r="B4" s="17" t="s">
        <v>48</v>
      </c>
      <c r="C4" s="17" t="s">
        <v>26</v>
      </c>
      <c r="D4" s="17">
        <v>120</v>
      </c>
      <c r="E4" s="20">
        <v>13.023</v>
      </c>
      <c r="F4" s="19">
        <v>3018.05</v>
      </c>
      <c r="G4" s="17">
        <v>39502</v>
      </c>
      <c r="H4" s="20">
        <v>37.1</v>
      </c>
      <c r="I4" s="20">
        <v>39.18</v>
      </c>
      <c r="J4" s="21">
        <v>7.83</v>
      </c>
      <c r="K4" s="22">
        <v>39.53</v>
      </c>
      <c r="L4" s="23">
        <v>57.25</v>
      </c>
      <c r="M4" s="22">
        <v>35.700000000000003</v>
      </c>
      <c r="N4" s="22">
        <v>4.5</v>
      </c>
      <c r="O4" s="22">
        <v>3.37</v>
      </c>
      <c r="P4" s="22">
        <v>105.51</v>
      </c>
      <c r="Q4" s="22">
        <v>23.35</v>
      </c>
      <c r="R4" s="22">
        <v>73</v>
      </c>
      <c r="S4" s="22">
        <v>0.77</v>
      </c>
      <c r="T4" s="22">
        <v>0.77</v>
      </c>
      <c r="U4" s="22">
        <v>0.49</v>
      </c>
      <c r="V4" s="22">
        <v>0.18</v>
      </c>
      <c r="W4" s="24">
        <v>0.22</v>
      </c>
      <c r="Y4" s="15"/>
    </row>
    <row r="5" spans="1:25" x14ac:dyDescent="0.25">
      <c r="A5" s="16" t="s">
        <v>24</v>
      </c>
      <c r="B5" s="17" t="s">
        <v>25</v>
      </c>
      <c r="C5" s="17" t="s">
        <v>26</v>
      </c>
      <c r="D5" s="17">
        <v>116</v>
      </c>
      <c r="E5" s="20">
        <v>12.1868</v>
      </c>
      <c r="F5" s="19">
        <v>3007.03</v>
      </c>
      <c r="G5" s="17">
        <v>36503</v>
      </c>
      <c r="H5" s="20">
        <v>34.93</v>
      </c>
      <c r="I5" s="20">
        <v>37.630000000000003</v>
      </c>
      <c r="J5" s="21">
        <v>8.6300000000000008</v>
      </c>
      <c r="K5" s="22">
        <v>39.880000000000003</v>
      </c>
      <c r="L5" s="23">
        <v>52.75</v>
      </c>
      <c r="M5" s="22">
        <v>33.75</v>
      </c>
      <c r="N5" s="22">
        <v>4.8</v>
      </c>
      <c r="O5" s="22">
        <v>3.36</v>
      </c>
      <c r="P5" s="22">
        <v>119.19</v>
      </c>
      <c r="Q5" s="22">
        <v>24.68</v>
      </c>
      <c r="R5" s="22">
        <v>70.75</v>
      </c>
      <c r="S5" s="22">
        <v>0.74</v>
      </c>
      <c r="T5" s="22">
        <v>0.74</v>
      </c>
      <c r="U5" s="22">
        <v>0.47</v>
      </c>
      <c r="V5" s="22">
        <v>0.2</v>
      </c>
      <c r="W5" s="24">
        <v>0.23</v>
      </c>
      <c r="Y5" s="15"/>
    </row>
    <row r="6" spans="1:25" x14ac:dyDescent="0.25">
      <c r="A6" s="16" t="s">
        <v>32</v>
      </c>
      <c r="B6" s="17" t="s">
        <v>33</v>
      </c>
      <c r="C6" s="17" t="s">
        <v>34</v>
      </c>
      <c r="D6" s="17">
        <v>118</v>
      </c>
      <c r="E6" s="20">
        <v>12.1349</v>
      </c>
      <c r="F6" s="19">
        <v>3131.64</v>
      </c>
      <c r="G6" s="17">
        <v>36845</v>
      </c>
      <c r="H6" s="20">
        <v>34.200000000000003</v>
      </c>
      <c r="I6" s="20">
        <v>40.229999999999997</v>
      </c>
      <c r="J6" s="21">
        <v>8.15</v>
      </c>
      <c r="K6" s="22">
        <v>37.83</v>
      </c>
      <c r="L6" s="23">
        <v>57.25</v>
      </c>
      <c r="M6" s="22">
        <v>37.78</v>
      </c>
      <c r="N6" s="22">
        <v>3.93</v>
      </c>
      <c r="O6" s="22">
        <v>3.57</v>
      </c>
      <c r="P6" s="22">
        <v>106.5</v>
      </c>
      <c r="Q6" s="22">
        <v>22.33</v>
      </c>
      <c r="R6" s="22">
        <v>74.75</v>
      </c>
      <c r="S6" s="22">
        <v>0.79</v>
      </c>
      <c r="T6" s="22">
        <v>0.8</v>
      </c>
      <c r="U6" s="22">
        <v>0.52</v>
      </c>
      <c r="V6" s="22">
        <v>0.15</v>
      </c>
      <c r="W6" s="24">
        <v>0.21</v>
      </c>
      <c r="Y6" s="15"/>
    </row>
    <row r="7" spans="1:25" x14ac:dyDescent="0.25">
      <c r="A7" s="16" t="s">
        <v>32</v>
      </c>
      <c r="B7" s="17" t="s">
        <v>44</v>
      </c>
      <c r="C7" s="17" t="s">
        <v>31</v>
      </c>
      <c r="D7" s="17">
        <v>116</v>
      </c>
      <c r="E7" s="20">
        <v>11.6502</v>
      </c>
      <c r="F7" s="19">
        <v>3093.42</v>
      </c>
      <c r="G7" s="17">
        <v>35419</v>
      </c>
      <c r="H7" s="20">
        <v>32.83</v>
      </c>
      <c r="I7" s="20">
        <v>35.450000000000003</v>
      </c>
      <c r="J7" s="21">
        <v>8.43</v>
      </c>
      <c r="K7" s="22">
        <v>42.55</v>
      </c>
      <c r="L7" s="23">
        <v>58</v>
      </c>
      <c r="M7" s="22">
        <v>31.65</v>
      </c>
      <c r="N7" s="22">
        <v>4.45</v>
      </c>
      <c r="O7" s="22">
        <v>3.25</v>
      </c>
      <c r="P7" s="22">
        <v>109.35</v>
      </c>
      <c r="Q7" s="22">
        <v>25.55</v>
      </c>
      <c r="R7" s="22">
        <v>72.25</v>
      </c>
      <c r="S7" s="22">
        <v>0.75</v>
      </c>
      <c r="T7" s="22">
        <v>0.76</v>
      </c>
      <c r="U7" s="22">
        <v>0.48</v>
      </c>
      <c r="V7" s="22">
        <v>0.19</v>
      </c>
      <c r="W7" s="24">
        <v>0.24</v>
      </c>
      <c r="Y7" s="15"/>
    </row>
    <row r="8" spans="1:25" x14ac:dyDescent="0.25">
      <c r="A8" s="16" t="s">
        <v>46</v>
      </c>
      <c r="B8" s="17" t="s">
        <v>47</v>
      </c>
      <c r="C8" s="17" t="s">
        <v>26</v>
      </c>
      <c r="D8" s="17">
        <v>118</v>
      </c>
      <c r="E8" s="20">
        <v>11.5718</v>
      </c>
      <c r="F8" s="19">
        <v>2878.7</v>
      </c>
      <c r="G8" s="17">
        <v>33982</v>
      </c>
      <c r="H8" s="20">
        <v>33.200000000000003</v>
      </c>
      <c r="I8" s="20">
        <v>40.53</v>
      </c>
      <c r="J8" s="21">
        <v>8.6999999999999993</v>
      </c>
      <c r="K8" s="22">
        <v>41.15</v>
      </c>
      <c r="L8" s="23">
        <v>56.5</v>
      </c>
      <c r="M8" s="22">
        <v>33.880000000000003</v>
      </c>
      <c r="N8" s="22">
        <v>4.33</v>
      </c>
      <c r="O8" s="22">
        <v>3.47</v>
      </c>
      <c r="P8" s="22">
        <v>102.36</v>
      </c>
      <c r="Q8" s="22">
        <v>23.58</v>
      </c>
      <c r="R8" s="22">
        <v>72.5</v>
      </c>
      <c r="S8" s="22">
        <v>0.75</v>
      </c>
      <c r="T8" s="22">
        <v>0.76</v>
      </c>
      <c r="U8" s="22">
        <v>0.49</v>
      </c>
      <c r="V8" s="22">
        <v>0.18</v>
      </c>
      <c r="W8" s="24">
        <v>0.24</v>
      </c>
      <c r="Y8" s="15"/>
    </row>
    <row r="9" spans="1:25" x14ac:dyDescent="0.25">
      <c r="A9" s="16" t="s">
        <v>24</v>
      </c>
      <c r="B9" s="17" t="s">
        <v>38</v>
      </c>
      <c r="C9" s="17" t="s">
        <v>34</v>
      </c>
      <c r="D9" s="17">
        <v>118</v>
      </c>
      <c r="E9" s="20">
        <v>11.138500000000001</v>
      </c>
      <c r="F9" s="19">
        <v>3042.7</v>
      </c>
      <c r="G9" s="17">
        <v>34411</v>
      </c>
      <c r="H9" s="20">
        <v>32.200000000000003</v>
      </c>
      <c r="I9" s="20">
        <v>38.229999999999997</v>
      </c>
      <c r="J9" s="21">
        <v>8.4</v>
      </c>
      <c r="K9" s="22">
        <v>40.5</v>
      </c>
      <c r="L9" s="23">
        <v>56.75</v>
      </c>
      <c r="M9" s="22">
        <v>34.200000000000003</v>
      </c>
      <c r="N9" s="22">
        <v>4.5999999999999996</v>
      </c>
      <c r="O9" s="22">
        <v>3.71</v>
      </c>
      <c r="P9" s="22">
        <v>108.07</v>
      </c>
      <c r="Q9" s="22">
        <v>23.98</v>
      </c>
      <c r="R9" s="22">
        <v>73</v>
      </c>
      <c r="S9" s="22">
        <v>0.77</v>
      </c>
      <c r="T9" s="22">
        <v>0.77</v>
      </c>
      <c r="U9" s="22">
        <v>0.5</v>
      </c>
      <c r="V9" s="22">
        <v>0.19</v>
      </c>
      <c r="W9" s="24">
        <v>0.22</v>
      </c>
      <c r="Y9" s="15"/>
    </row>
    <row r="10" spans="1:25" x14ac:dyDescent="0.25">
      <c r="A10" s="16" t="s">
        <v>35</v>
      </c>
      <c r="B10" s="17" t="s">
        <v>37</v>
      </c>
      <c r="C10" s="17" t="s">
        <v>34</v>
      </c>
      <c r="D10" s="17">
        <v>117</v>
      </c>
      <c r="E10" s="20">
        <v>10.8856</v>
      </c>
      <c r="F10" s="19">
        <v>2809.04</v>
      </c>
      <c r="G10" s="17">
        <v>31957</v>
      </c>
      <c r="H10" s="20">
        <v>31.63</v>
      </c>
      <c r="I10" s="20">
        <v>36.1</v>
      </c>
      <c r="J10" s="21">
        <v>8</v>
      </c>
      <c r="K10" s="22">
        <v>48.5</v>
      </c>
      <c r="L10" s="23">
        <v>55.75</v>
      </c>
      <c r="M10" s="22">
        <v>26.95</v>
      </c>
      <c r="N10" s="22">
        <v>4.13</v>
      </c>
      <c r="O10" s="22">
        <v>2.76</v>
      </c>
      <c r="P10" s="22">
        <v>114.47</v>
      </c>
      <c r="Q10" s="22">
        <v>28.85</v>
      </c>
      <c r="R10" s="22">
        <v>68.5</v>
      </c>
      <c r="S10" s="22">
        <v>0.68</v>
      </c>
      <c r="T10" s="22">
        <v>0.7</v>
      </c>
      <c r="U10" s="22">
        <v>0.43</v>
      </c>
      <c r="V10" s="22">
        <v>0.18</v>
      </c>
      <c r="W10" s="24">
        <v>0.2</v>
      </c>
      <c r="Y10" s="15"/>
    </row>
    <row r="11" spans="1:25" x14ac:dyDescent="0.25">
      <c r="A11" s="16" t="s">
        <v>29</v>
      </c>
      <c r="B11" s="17" t="s">
        <v>45</v>
      </c>
      <c r="C11" s="17" t="s">
        <v>34</v>
      </c>
      <c r="D11" s="17">
        <v>120</v>
      </c>
      <c r="E11" s="20">
        <v>10.758599999999999</v>
      </c>
      <c r="F11" s="19">
        <v>2995.14</v>
      </c>
      <c r="G11" s="17">
        <v>33248</v>
      </c>
      <c r="H11" s="20">
        <v>31.28</v>
      </c>
      <c r="I11" s="20">
        <v>40.799999999999997</v>
      </c>
      <c r="J11" s="21">
        <v>8.08</v>
      </c>
      <c r="K11" s="22">
        <v>42.6</v>
      </c>
      <c r="L11" s="23">
        <v>60</v>
      </c>
      <c r="M11" s="22">
        <v>33.6</v>
      </c>
      <c r="N11" s="22">
        <v>4.18</v>
      </c>
      <c r="O11" s="22">
        <v>3.39</v>
      </c>
      <c r="P11" s="22">
        <v>109.06</v>
      </c>
      <c r="Q11" s="22">
        <v>24.33</v>
      </c>
      <c r="R11" s="22">
        <v>73.5</v>
      </c>
      <c r="S11" s="22">
        <v>0.76</v>
      </c>
      <c r="T11" s="22">
        <v>0.78</v>
      </c>
      <c r="U11" s="22">
        <v>0.5</v>
      </c>
      <c r="V11" s="22">
        <v>0.17</v>
      </c>
      <c r="W11" s="24">
        <v>0.22</v>
      </c>
      <c r="Y11" s="15"/>
    </row>
    <row r="12" spans="1:25" x14ac:dyDescent="0.25">
      <c r="A12" s="16" t="s">
        <v>35</v>
      </c>
      <c r="B12" s="17" t="s">
        <v>52</v>
      </c>
      <c r="C12" s="17" t="s">
        <v>34</v>
      </c>
      <c r="D12" s="17">
        <v>116</v>
      </c>
      <c r="E12" s="20">
        <v>10.6853</v>
      </c>
      <c r="F12" s="19">
        <v>2871.57</v>
      </c>
      <c r="G12" s="17">
        <v>30962</v>
      </c>
      <c r="H12" s="20">
        <v>30.4</v>
      </c>
      <c r="I12" s="20">
        <v>35.83</v>
      </c>
      <c r="J12" s="21">
        <v>8.08</v>
      </c>
      <c r="K12" s="22">
        <v>47.63</v>
      </c>
      <c r="L12" s="23">
        <v>56.25</v>
      </c>
      <c r="M12" s="22">
        <v>26.45</v>
      </c>
      <c r="N12" s="22">
        <v>4.78</v>
      </c>
      <c r="O12" s="22">
        <v>3.09</v>
      </c>
      <c r="P12" s="22">
        <v>103.05</v>
      </c>
      <c r="Q12" s="22">
        <v>29.33</v>
      </c>
      <c r="R12" s="22">
        <v>69</v>
      </c>
      <c r="S12" s="22">
        <v>0.69</v>
      </c>
      <c r="T12" s="22">
        <v>0.71</v>
      </c>
      <c r="U12" s="22">
        <v>0.43</v>
      </c>
      <c r="V12" s="22">
        <v>0.22</v>
      </c>
      <c r="W12" s="24">
        <v>0.21</v>
      </c>
      <c r="Y12" s="15"/>
    </row>
    <row r="13" spans="1:25" x14ac:dyDescent="0.25">
      <c r="A13" s="16" t="s">
        <v>27</v>
      </c>
      <c r="B13" s="17">
        <v>8920</v>
      </c>
      <c r="C13" s="17" t="s">
        <v>28</v>
      </c>
      <c r="D13" s="17">
        <v>118</v>
      </c>
      <c r="E13" s="20">
        <v>10.668900000000001</v>
      </c>
      <c r="F13" s="19">
        <v>2899.43</v>
      </c>
      <c r="G13" s="17">
        <v>29756</v>
      </c>
      <c r="H13" s="20">
        <v>30.08</v>
      </c>
      <c r="I13" s="20">
        <v>39.53</v>
      </c>
      <c r="J13" s="21">
        <v>7.63</v>
      </c>
      <c r="K13" s="22">
        <v>43.35</v>
      </c>
      <c r="L13" s="23">
        <v>55</v>
      </c>
      <c r="M13" s="22">
        <v>32.25</v>
      </c>
      <c r="N13" s="22">
        <v>4.03</v>
      </c>
      <c r="O13" s="22">
        <v>3.18</v>
      </c>
      <c r="P13" s="22">
        <v>111.12</v>
      </c>
      <c r="Q13" s="22">
        <v>26.05</v>
      </c>
      <c r="R13" s="22">
        <v>70.75</v>
      </c>
      <c r="S13" s="22">
        <v>0.73</v>
      </c>
      <c r="T13" s="22">
        <v>0.73</v>
      </c>
      <c r="U13" s="22">
        <v>0.46</v>
      </c>
      <c r="V13" s="22">
        <v>0.18</v>
      </c>
      <c r="W13" s="24">
        <v>0.22</v>
      </c>
      <c r="Y13" s="15"/>
    </row>
    <row r="14" spans="1:25" x14ac:dyDescent="0.25">
      <c r="A14" s="16" t="s">
        <v>35</v>
      </c>
      <c r="B14" s="17" t="s">
        <v>39</v>
      </c>
      <c r="C14" s="17" t="s">
        <v>26</v>
      </c>
      <c r="D14" s="17">
        <v>113</v>
      </c>
      <c r="E14" s="20">
        <v>10.6098</v>
      </c>
      <c r="F14" s="19">
        <v>3007.27</v>
      </c>
      <c r="G14" s="17">
        <v>31334</v>
      </c>
      <c r="H14" s="20">
        <v>30.13</v>
      </c>
      <c r="I14" s="20">
        <v>43.05</v>
      </c>
      <c r="J14" s="21">
        <v>8.5299999999999994</v>
      </c>
      <c r="K14" s="22">
        <v>41.08</v>
      </c>
      <c r="L14" s="23">
        <v>59.75</v>
      </c>
      <c r="M14" s="22">
        <v>34.229999999999997</v>
      </c>
      <c r="N14" s="22">
        <v>4.3</v>
      </c>
      <c r="O14" s="22">
        <v>3.12</v>
      </c>
      <c r="P14" s="22">
        <v>101.97</v>
      </c>
      <c r="Q14" s="22">
        <v>24.15</v>
      </c>
      <c r="R14" s="22">
        <v>73.5</v>
      </c>
      <c r="S14" s="22">
        <v>0.77</v>
      </c>
      <c r="T14" s="22">
        <v>0.78</v>
      </c>
      <c r="U14" s="22">
        <v>0.5</v>
      </c>
      <c r="V14" s="22">
        <v>0.2</v>
      </c>
      <c r="W14" s="24">
        <v>0.24</v>
      </c>
      <c r="Y14" s="15"/>
    </row>
    <row r="15" spans="1:25" x14ac:dyDescent="0.25">
      <c r="A15" s="16" t="s">
        <v>29</v>
      </c>
      <c r="B15" s="17" t="s">
        <v>43</v>
      </c>
      <c r="C15" s="17" t="s">
        <v>34</v>
      </c>
      <c r="D15" s="17">
        <v>114</v>
      </c>
      <c r="E15" s="20">
        <v>10.591900000000001</v>
      </c>
      <c r="F15" s="19">
        <v>2910.45</v>
      </c>
      <c r="G15" s="17">
        <v>29830</v>
      </c>
      <c r="H15" s="20">
        <v>29.9</v>
      </c>
      <c r="I15" s="20">
        <v>42.65</v>
      </c>
      <c r="J15" s="21">
        <v>7.45</v>
      </c>
      <c r="K15" s="22">
        <v>40.630000000000003</v>
      </c>
      <c r="L15" s="23">
        <v>57</v>
      </c>
      <c r="M15" s="22">
        <v>35</v>
      </c>
      <c r="N15" s="22">
        <v>3.98</v>
      </c>
      <c r="O15" s="22">
        <v>3.21</v>
      </c>
      <c r="P15" s="22">
        <v>104.72</v>
      </c>
      <c r="Q15" s="22">
        <v>23.23</v>
      </c>
      <c r="R15" s="22">
        <v>73</v>
      </c>
      <c r="S15" s="22">
        <v>0.76</v>
      </c>
      <c r="T15" s="22">
        <v>0.77</v>
      </c>
      <c r="U15" s="22">
        <v>0.49</v>
      </c>
      <c r="V15" s="22">
        <v>0.16</v>
      </c>
      <c r="W15" s="24">
        <v>0.2</v>
      </c>
      <c r="Y15" s="15"/>
    </row>
    <row r="16" spans="1:25" x14ac:dyDescent="0.25">
      <c r="A16" s="16" t="s">
        <v>29</v>
      </c>
      <c r="B16" s="17" t="s">
        <v>30</v>
      </c>
      <c r="C16" s="17" t="s">
        <v>31</v>
      </c>
      <c r="D16" s="17">
        <v>115</v>
      </c>
      <c r="E16" s="20">
        <v>10.456300000000001</v>
      </c>
      <c r="F16" s="19">
        <v>3253.97</v>
      </c>
      <c r="G16" s="17">
        <v>34340</v>
      </c>
      <c r="H16" s="20">
        <v>30.03</v>
      </c>
      <c r="I16" s="20">
        <v>37.08</v>
      </c>
      <c r="J16" s="21">
        <v>8.8800000000000008</v>
      </c>
      <c r="K16" s="22">
        <v>37.200000000000003</v>
      </c>
      <c r="L16" s="23">
        <v>58.75</v>
      </c>
      <c r="M16" s="22">
        <v>37.58</v>
      </c>
      <c r="N16" s="22">
        <v>4</v>
      </c>
      <c r="O16" s="22">
        <v>3.4</v>
      </c>
      <c r="P16" s="22">
        <v>106.2</v>
      </c>
      <c r="Q16" s="22">
        <v>21.33</v>
      </c>
      <c r="R16" s="22">
        <v>74.75</v>
      </c>
      <c r="S16" s="22">
        <v>0.8</v>
      </c>
      <c r="T16" s="22">
        <v>0.81</v>
      </c>
      <c r="U16" s="22">
        <v>0.52</v>
      </c>
      <c r="V16" s="22">
        <v>0.18</v>
      </c>
      <c r="W16" s="24">
        <v>0.23</v>
      </c>
      <c r="Y16" s="15"/>
    </row>
    <row r="17" spans="1:25" x14ac:dyDescent="0.25">
      <c r="A17" s="16" t="s">
        <v>40</v>
      </c>
      <c r="B17" s="17" t="s">
        <v>41</v>
      </c>
      <c r="C17" s="17" t="s">
        <v>31</v>
      </c>
      <c r="D17" s="17">
        <v>118</v>
      </c>
      <c r="E17" s="20">
        <v>9.7904</v>
      </c>
      <c r="F17" s="19">
        <v>3007.53</v>
      </c>
      <c r="G17" s="17">
        <v>29514</v>
      </c>
      <c r="H17" s="20">
        <v>28.28</v>
      </c>
      <c r="I17" s="20">
        <v>39.729999999999997</v>
      </c>
      <c r="J17" s="21">
        <v>9.0299999999999994</v>
      </c>
      <c r="K17" s="22">
        <v>41.23</v>
      </c>
      <c r="L17" s="23">
        <v>57</v>
      </c>
      <c r="M17" s="22">
        <v>32.65</v>
      </c>
      <c r="N17" s="22">
        <v>4.28</v>
      </c>
      <c r="O17" s="22">
        <v>3.37</v>
      </c>
      <c r="P17" s="22">
        <v>97.34</v>
      </c>
      <c r="Q17" s="22">
        <v>23.23</v>
      </c>
      <c r="R17" s="22">
        <v>73</v>
      </c>
      <c r="S17" s="22">
        <v>0.76</v>
      </c>
      <c r="T17" s="22">
        <v>0.77</v>
      </c>
      <c r="U17" s="22">
        <v>0.49</v>
      </c>
      <c r="V17" s="22">
        <v>0.18</v>
      </c>
      <c r="W17" s="24">
        <v>0.26</v>
      </c>
      <c r="Y17" s="15"/>
    </row>
    <row r="18" spans="1:25" x14ac:dyDescent="0.25">
      <c r="A18" s="16" t="s">
        <v>40</v>
      </c>
      <c r="B18" s="17" t="s">
        <v>42</v>
      </c>
      <c r="C18" s="17" t="s">
        <v>31</v>
      </c>
      <c r="D18" s="17">
        <v>117</v>
      </c>
      <c r="E18" s="20">
        <v>9.5587999999999997</v>
      </c>
      <c r="F18" s="19">
        <v>2900.1</v>
      </c>
      <c r="G18" s="17">
        <v>27010</v>
      </c>
      <c r="H18" s="20">
        <v>26.8</v>
      </c>
      <c r="I18" s="20">
        <v>43.3</v>
      </c>
      <c r="J18" s="21">
        <v>8.1</v>
      </c>
      <c r="K18" s="22">
        <v>38.43</v>
      </c>
      <c r="L18" s="23">
        <v>53.25</v>
      </c>
      <c r="M18" s="22">
        <v>36.9</v>
      </c>
      <c r="N18" s="22">
        <v>4.0999999999999996</v>
      </c>
      <c r="O18" s="22">
        <v>3.73</v>
      </c>
      <c r="P18" s="22">
        <v>103.84</v>
      </c>
      <c r="Q18" s="22">
        <v>23.05</v>
      </c>
      <c r="R18" s="22">
        <v>72.75</v>
      </c>
      <c r="S18" s="22">
        <v>0.77</v>
      </c>
      <c r="T18" s="22">
        <v>0.78</v>
      </c>
      <c r="U18" s="22">
        <v>0.5</v>
      </c>
      <c r="V18" s="22">
        <v>0.14000000000000001</v>
      </c>
      <c r="W18" s="24">
        <v>0.21</v>
      </c>
      <c r="Y18" s="15"/>
    </row>
    <row r="19" spans="1:25" ht="15.75" thickBot="1" x14ac:dyDescent="0.3">
      <c r="A19" s="27" t="s">
        <v>49</v>
      </c>
      <c r="B19" s="28" t="s">
        <v>50</v>
      </c>
      <c r="C19" s="28" t="s">
        <v>51</v>
      </c>
      <c r="D19" s="28">
        <v>115</v>
      </c>
      <c r="E19" s="29">
        <v>8.6210000000000004</v>
      </c>
      <c r="F19" s="30">
        <v>3147.34</v>
      </c>
      <c r="G19" s="28">
        <v>27568</v>
      </c>
      <c r="H19" s="29">
        <v>24.83</v>
      </c>
      <c r="I19" s="29">
        <v>35.1</v>
      </c>
      <c r="J19" s="31">
        <v>9.1</v>
      </c>
      <c r="K19" s="32">
        <v>43.73</v>
      </c>
      <c r="L19" s="33">
        <v>59.5</v>
      </c>
      <c r="M19" s="32">
        <v>29.13</v>
      </c>
      <c r="N19" s="32">
        <v>4.78</v>
      </c>
      <c r="O19" s="32">
        <v>3.06</v>
      </c>
      <c r="P19" s="32">
        <v>106.3</v>
      </c>
      <c r="Q19" s="32">
        <v>25.85</v>
      </c>
      <c r="R19" s="32">
        <v>72.25</v>
      </c>
      <c r="S19" s="32">
        <v>0.73</v>
      </c>
      <c r="T19" s="32">
        <v>0.75</v>
      </c>
      <c r="U19" s="32">
        <v>0.47</v>
      </c>
      <c r="V19" s="32">
        <v>0.21</v>
      </c>
      <c r="W19" s="34">
        <v>0.25</v>
      </c>
      <c r="Y19" s="15"/>
    </row>
    <row r="20" spans="1:25" x14ac:dyDescent="0.25">
      <c r="A20" s="35"/>
      <c r="E20" s="36"/>
      <c r="F20" s="37"/>
      <c r="G20" s="37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8"/>
    </row>
    <row r="21" spans="1:25" x14ac:dyDescent="0.25">
      <c r="A21" s="39"/>
      <c r="C21" s="40"/>
      <c r="D21" s="40" t="s">
        <v>53</v>
      </c>
      <c r="E21" s="41">
        <f t="shared" ref="E21:W21" si="0">AVERAGE(E3:E19)</f>
        <v>11.05268823529412</v>
      </c>
      <c r="F21" s="42">
        <f t="shared" si="0"/>
        <v>2994.7658823529405</v>
      </c>
      <c r="G21" s="42">
        <f t="shared" si="0"/>
        <v>33062.705882352944</v>
      </c>
      <c r="H21" s="41">
        <f t="shared" si="0"/>
        <v>31.562941176470584</v>
      </c>
      <c r="I21" s="41">
        <f t="shared" si="0"/>
        <v>39.151176470588233</v>
      </c>
      <c r="J21" s="41">
        <f t="shared" si="0"/>
        <v>8.2911764705882351</v>
      </c>
      <c r="K21" s="41">
        <f t="shared" si="0"/>
        <v>41.680588235294124</v>
      </c>
      <c r="L21" s="41">
        <f t="shared" si="0"/>
        <v>56.897058823529413</v>
      </c>
      <c r="M21" s="41">
        <f t="shared" si="0"/>
        <v>33.247058823529414</v>
      </c>
      <c r="N21" s="41">
        <f t="shared" si="0"/>
        <v>4.2952941176470585</v>
      </c>
      <c r="O21" s="41">
        <f t="shared" si="0"/>
        <v>3.3017647058823525</v>
      </c>
      <c r="P21" s="41">
        <f t="shared" si="0"/>
        <v>107.04588235294116</v>
      </c>
      <c r="Q21" s="41">
        <f t="shared" si="0"/>
        <v>24.599999999999998</v>
      </c>
      <c r="R21" s="41">
        <f t="shared" si="0"/>
        <v>72.294117647058826</v>
      </c>
      <c r="S21" s="41">
        <f t="shared" si="0"/>
        <v>0.75058823529411767</v>
      </c>
      <c r="T21" s="41">
        <f t="shared" si="0"/>
        <v>0.76058823529411757</v>
      </c>
      <c r="U21" s="41">
        <f t="shared" si="0"/>
        <v>0.48352941176470593</v>
      </c>
      <c r="V21" s="41">
        <f t="shared" si="0"/>
        <v>0.18352941176470591</v>
      </c>
      <c r="W21" s="43">
        <f t="shared" si="0"/>
        <v>0.2247058823529412</v>
      </c>
    </row>
    <row r="22" spans="1:25" x14ac:dyDescent="0.25">
      <c r="A22" s="39"/>
      <c r="C22" s="40"/>
      <c r="D22" s="40" t="s">
        <v>54</v>
      </c>
      <c r="E22" s="41">
        <v>19.399999999999999</v>
      </c>
      <c r="F22" s="41">
        <v>6.5</v>
      </c>
      <c r="G22" s="41">
        <v>21.3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44"/>
    </row>
    <row r="23" spans="1:25" x14ac:dyDescent="0.25">
      <c r="A23" s="39"/>
      <c r="C23" s="40"/>
      <c r="D23" s="40" t="s">
        <v>55</v>
      </c>
      <c r="E23" s="41" t="s">
        <v>60</v>
      </c>
      <c r="F23" s="42" t="s">
        <v>61</v>
      </c>
      <c r="G23" s="42" t="s">
        <v>62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44"/>
    </row>
    <row r="24" spans="1:25" x14ac:dyDescent="0.25">
      <c r="A24" s="39"/>
      <c r="C24" s="40"/>
      <c r="D24" s="40" t="s">
        <v>56</v>
      </c>
      <c r="E24" s="42">
        <v>49</v>
      </c>
      <c r="F24" s="15">
        <v>49</v>
      </c>
      <c r="G24" s="15">
        <v>49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44"/>
    </row>
    <row r="25" spans="1:25" ht="15.75" thickBot="1" x14ac:dyDescent="0.3">
      <c r="A25" s="45"/>
      <c r="C25" s="40"/>
      <c r="D25" s="46" t="s">
        <v>57</v>
      </c>
      <c r="E25" s="41">
        <v>1.1000000000000001</v>
      </c>
      <c r="F25" s="42">
        <v>97</v>
      </c>
      <c r="G25" s="47">
        <v>3523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8"/>
    </row>
    <row r="26" spans="1:25" ht="15.75" thickBot="1" x14ac:dyDescent="0.3">
      <c r="A26" s="64" t="s">
        <v>58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6"/>
    </row>
    <row r="31" spans="1:25" x14ac:dyDescent="0.25">
      <c r="W31" s="49"/>
    </row>
    <row r="32" spans="1:25" x14ac:dyDescent="0.25">
      <c r="W32" s="49"/>
    </row>
    <row r="33" spans="23:25" x14ac:dyDescent="0.25">
      <c r="W33" s="49"/>
    </row>
    <row r="34" spans="23:25" x14ac:dyDescent="0.25">
      <c r="W34" s="49"/>
    </row>
    <row r="35" spans="23:25" x14ac:dyDescent="0.25">
      <c r="W35" s="49"/>
    </row>
    <row r="36" spans="23:25" x14ac:dyDescent="0.25">
      <c r="W36" s="49"/>
    </row>
    <row r="37" spans="23:25" x14ac:dyDescent="0.25">
      <c r="W37" s="49"/>
    </row>
    <row r="38" spans="23:25" x14ac:dyDescent="0.25">
      <c r="W38" s="49"/>
      <c r="Y38" s="50"/>
    </row>
    <row r="39" spans="23:25" x14ac:dyDescent="0.25">
      <c r="W39" s="49"/>
      <c r="Y39" s="50"/>
    </row>
    <row r="40" spans="23:25" x14ac:dyDescent="0.25">
      <c r="Y40" s="50"/>
    </row>
    <row r="41" spans="23:25" x14ac:dyDescent="0.25">
      <c r="Y41" s="50"/>
    </row>
    <row r="42" spans="23:25" x14ac:dyDescent="0.25">
      <c r="Y42" s="50"/>
    </row>
    <row r="43" spans="23:25" x14ac:dyDescent="0.25">
      <c r="Y43" s="50"/>
    </row>
    <row r="44" spans="23:25" x14ac:dyDescent="0.25">
      <c r="Y44" s="50"/>
    </row>
    <row r="45" spans="23:25" x14ac:dyDescent="0.25">
      <c r="Y45" s="50"/>
    </row>
    <row r="46" spans="23:25" x14ac:dyDescent="0.25">
      <c r="Y46" s="50"/>
    </row>
  </sheetData>
  <mergeCells count="2">
    <mergeCell ref="A1:W1"/>
    <mergeCell ref="A26:W26"/>
  </mergeCells>
  <printOptions horizontalCentered="1" verticalCentered="1"/>
  <pageMargins left="0.7" right="0.7" top="0.75" bottom="0.75" header="0.3" footer="0.3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16</vt:i4>
      </vt:variant>
    </vt:vector>
  </HeadingPairs>
  <TitlesOfParts>
    <vt:vector size="21" baseType="lpstr">
      <vt:lpstr>3 year table</vt:lpstr>
      <vt:lpstr>2 year table</vt:lpstr>
      <vt:lpstr>Statewide table</vt:lpstr>
      <vt:lpstr>Rowan 2026</vt:lpstr>
      <vt:lpstr>Haywood 2026</vt:lpstr>
      <vt:lpstr>'2 year table'!ExternalData_1</vt:lpstr>
      <vt:lpstr>'3 year table'!ExternalData_1</vt:lpstr>
      <vt:lpstr>'Haywood 2026'!ExternalData_1</vt:lpstr>
      <vt:lpstr>'Rowan 2026'!ExternalData_1</vt:lpstr>
      <vt:lpstr>'Statewide table'!ExternalData_1</vt:lpstr>
      <vt:lpstr>'2 year table'!ExternalData_2</vt:lpstr>
      <vt:lpstr>'3 year table'!ExternalData_2</vt:lpstr>
      <vt:lpstr>'Haywood 2026'!ExternalData_2</vt:lpstr>
      <vt:lpstr>'Rowan 2026'!ExternalData_2</vt:lpstr>
      <vt:lpstr>'Statewide table'!ExternalData_2</vt:lpstr>
      <vt:lpstr>'3 year table'!ExternalData_3</vt:lpstr>
      <vt:lpstr>'Statewide table'!ExternalData_3</vt:lpstr>
      <vt:lpstr>'3 year table'!ExternalData_4</vt:lpstr>
      <vt:lpstr>'Statewide table'!ExternalData_4</vt:lpstr>
      <vt:lpstr>'Statewide table'!ExternalData_5</vt:lpstr>
      <vt:lpstr>'Statewide table'!ExternalData_6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William Heiniger</dc:creator>
  <cp:lastModifiedBy>Ryan Heiniger</cp:lastModifiedBy>
  <dcterms:created xsi:type="dcterms:W3CDTF">2026-10-14T12:24:36Z</dcterms:created>
  <dcterms:modified xsi:type="dcterms:W3CDTF">2026-10-18T17:58:29Z</dcterms:modified>
</cp:coreProperties>
</file>